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HE2017\"/>
    </mc:Choice>
  </mc:AlternateContent>
  <bookViews>
    <workbookView xWindow="0" yWindow="0" windowWidth="28800" windowHeight="12300" firstSheet="1" activeTab="1"/>
  </bookViews>
  <sheets>
    <sheet name="1" sheetId="5" state="hidden" r:id="rId1"/>
    <sheet name="ბიუჯეტი" sheetId="3" r:id="rId2"/>
    <sheet name="Data" sheetId="7" state="hidden" r:id="rId3"/>
  </sheets>
  <definedNames>
    <definedName name="Directions">Data!$C$1:$C$275</definedName>
    <definedName name="Month">Data!$A$1:$A$3</definedName>
    <definedName name="orgtypes">Data!$B$1:$B$2</definedName>
    <definedName name="values">ბიუჯეტი!$D$19:$J$28,ბიუჯეტი!$D$30:$J$39,ბიუჯეტი!$D$41:$J$50,ბიუჯეტი!$D$53:$J$57,ბიუჯეტი!$D$59:$J$63,ბიუჯეტი!$D$65:$J$69,ბიუჯეტი!$D$71:$J$73,ბიუჯეტი!$D$75:$J$75,ბიუჯეტი!$D$85:$J$85,ბიუჯეტი!$D$95:$J$95,ბიუჯეტი!$D$106:$J$106,ბიუჯეტი!$D$108:$J$108,ბიუჯეტი!$D$110:$J$110,ბიუჯეტი!$D$113:$J$115</definedName>
    <definedName name="YesNo">Data!$D$1:$D$2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2" i="3" l="1"/>
  <c r="F52" i="3"/>
  <c r="G52" i="3"/>
  <c r="H52" i="3"/>
  <c r="I52" i="3"/>
  <c r="J52" i="3"/>
  <c r="K52" i="3"/>
  <c r="L52" i="3"/>
  <c r="M52" i="3"/>
  <c r="N52" i="3"/>
  <c r="O52" i="3"/>
  <c r="D52" i="3"/>
  <c r="P52" i="3" s="1"/>
  <c r="D75" i="3"/>
  <c r="E75" i="3"/>
  <c r="F75" i="3"/>
  <c r="G75" i="3"/>
  <c r="H75" i="3"/>
  <c r="I75" i="3"/>
  <c r="J75" i="3"/>
  <c r="K75" i="3"/>
  <c r="L75" i="3"/>
  <c r="M75" i="3"/>
  <c r="N75" i="3"/>
  <c r="O75" i="3"/>
  <c r="P80" i="3"/>
  <c r="Q115" i="3"/>
  <c r="P115" i="3"/>
  <c r="Q113" i="3"/>
  <c r="Q114" i="3"/>
  <c r="P113" i="3"/>
  <c r="P114" i="3"/>
  <c r="Q110" i="3"/>
  <c r="P110" i="3"/>
  <c r="Q108" i="3"/>
  <c r="P108" i="3"/>
  <c r="P106" i="3"/>
  <c r="Q106" i="3"/>
  <c r="Q99" i="3"/>
  <c r="Q100" i="3"/>
  <c r="Q101" i="3"/>
  <c r="Q102" i="3"/>
  <c r="Q103" i="3"/>
  <c r="P99" i="3"/>
  <c r="P100" i="3"/>
  <c r="P101" i="3"/>
  <c r="P102" i="3"/>
  <c r="P103" i="3"/>
  <c r="Q98" i="3"/>
  <c r="P98" i="3"/>
  <c r="Q96" i="3"/>
  <c r="P96" i="3"/>
  <c r="Q89" i="3"/>
  <c r="Q90" i="3"/>
  <c r="Q91" i="3"/>
  <c r="Q92" i="3"/>
  <c r="Q93" i="3"/>
  <c r="P89" i="3"/>
  <c r="P90" i="3"/>
  <c r="P91" i="3"/>
  <c r="P92" i="3"/>
  <c r="P93" i="3"/>
  <c r="Q88" i="3"/>
  <c r="P88" i="3"/>
  <c r="Q86" i="3"/>
  <c r="P86" i="3"/>
  <c r="Q79" i="3"/>
  <c r="Q80" i="3"/>
  <c r="Q81" i="3"/>
  <c r="Q82" i="3"/>
  <c r="Q83" i="3"/>
  <c r="P79" i="3"/>
  <c r="P81" i="3"/>
  <c r="P82" i="3"/>
  <c r="P83" i="3"/>
  <c r="Q78" i="3"/>
  <c r="P78" i="3"/>
  <c r="Q19" i="3"/>
  <c r="Q20" i="3"/>
  <c r="Q21" i="3"/>
  <c r="Q22" i="3"/>
  <c r="Q23" i="3"/>
  <c r="Q24" i="3"/>
  <c r="Q25" i="3"/>
  <c r="Q26" i="3"/>
  <c r="Q27" i="3"/>
  <c r="Q28" i="3"/>
  <c r="Q30" i="3"/>
  <c r="Q31" i="3"/>
  <c r="Q32" i="3"/>
  <c r="Q33" i="3"/>
  <c r="Q34" i="3"/>
  <c r="Q35" i="3"/>
  <c r="Q36" i="3"/>
  <c r="Q37" i="3"/>
  <c r="Q38" i="3"/>
  <c r="Q39" i="3"/>
  <c r="Q41" i="3"/>
  <c r="Q42" i="3"/>
  <c r="Q43" i="3"/>
  <c r="Q44" i="3"/>
  <c r="Q45" i="3"/>
  <c r="Q46" i="3"/>
  <c r="Q47" i="3"/>
  <c r="Q48" i="3"/>
  <c r="Q49" i="3"/>
  <c r="Q50" i="3"/>
  <c r="Q53" i="3"/>
  <c r="Q54" i="3"/>
  <c r="Q55" i="3"/>
  <c r="Q56" i="3"/>
  <c r="Q57" i="3"/>
  <c r="Q59" i="3"/>
  <c r="Q60" i="3"/>
  <c r="Q61" i="3"/>
  <c r="Q62" i="3"/>
  <c r="Q63" i="3"/>
  <c r="Q65" i="3"/>
  <c r="Q66" i="3"/>
  <c r="Q67" i="3"/>
  <c r="Q68" i="3"/>
  <c r="Q69" i="3"/>
  <c r="Q71" i="3"/>
  <c r="Q72" i="3"/>
  <c r="Q73" i="3"/>
  <c r="Q76" i="3"/>
  <c r="P53" i="3"/>
  <c r="P54" i="3"/>
  <c r="P55" i="3"/>
  <c r="P56" i="3"/>
  <c r="P57" i="3"/>
  <c r="P59" i="3"/>
  <c r="P60" i="3"/>
  <c r="P61" i="3"/>
  <c r="P62" i="3"/>
  <c r="P63" i="3"/>
  <c r="P65" i="3"/>
  <c r="P66" i="3"/>
  <c r="P67" i="3"/>
  <c r="P68" i="3"/>
  <c r="P69" i="3"/>
  <c r="P71" i="3"/>
  <c r="P72" i="3"/>
  <c r="P73" i="3"/>
  <c r="P76" i="3"/>
  <c r="P19" i="3"/>
  <c r="P20" i="3"/>
  <c r="P21" i="3"/>
  <c r="P22" i="3"/>
  <c r="P23" i="3"/>
  <c r="P24" i="3"/>
  <c r="P25" i="3"/>
  <c r="P26" i="3"/>
  <c r="P27" i="3"/>
  <c r="P28" i="3"/>
  <c r="P30" i="3"/>
  <c r="P31" i="3"/>
  <c r="P32" i="3"/>
  <c r="P33" i="3"/>
  <c r="P34" i="3"/>
  <c r="P35" i="3"/>
  <c r="P36" i="3"/>
  <c r="P37" i="3"/>
  <c r="P38" i="3"/>
  <c r="P39" i="3"/>
  <c r="P41" i="3"/>
  <c r="P42" i="3"/>
  <c r="P43" i="3"/>
  <c r="P44" i="3"/>
  <c r="P45" i="3"/>
  <c r="P46" i="3"/>
  <c r="P47" i="3"/>
  <c r="P48" i="3"/>
  <c r="P49" i="3"/>
  <c r="P50" i="3"/>
  <c r="I112" i="3"/>
  <c r="J112" i="3"/>
  <c r="K112" i="3"/>
  <c r="L112" i="3"/>
  <c r="M112" i="3"/>
  <c r="N112" i="3"/>
  <c r="O112" i="3"/>
  <c r="J105" i="3"/>
  <c r="K105" i="3"/>
  <c r="L105" i="3"/>
  <c r="M105" i="3"/>
  <c r="N105" i="3"/>
  <c r="O105" i="3"/>
  <c r="J95" i="3"/>
  <c r="K95" i="3"/>
  <c r="L95" i="3"/>
  <c r="M95" i="3"/>
  <c r="N95" i="3"/>
  <c r="O95" i="3"/>
  <c r="J85" i="3"/>
  <c r="K85" i="3"/>
  <c r="L85" i="3"/>
  <c r="M85" i="3"/>
  <c r="N85" i="3"/>
  <c r="O85" i="3"/>
  <c r="J70" i="3"/>
  <c r="K70" i="3"/>
  <c r="L70" i="3"/>
  <c r="M70" i="3"/>
  <c r="N70" i="3"/>
  <c r="O70" i="3"/>
  <c r="J64" i="3"/>
  <c r="K64" i="3"/>
  <c r="L64" i="3"/>
  <c r="M64" i="3"/>
  <c r="N64" i="3"/>
  <c r="O64" i="3"/>
  <c r="J58" i="3"/>
  <c r="K58" i="3"/>
  <c r="L58" i="3"/>
  <c r="M58" i="3"/>
  <c r="N58" i="3"/>
  <c r="O58" i="3"/>
  <c r="J40" i="3"/>
  <c r="K40" i="3"/>
  <c r="L40" i="3"/>
  <c r="M40" i="3"/>
  <c r="N40" i="3"/>
  <c r="O40" i="3"/>
  <c r="J29" i="3"/>
  <c r="K29" i="3"/>
  <c r="L29" i="3"/>
  <c r="M29" i="3"/>
  <c r="N29" i="3"/>
  <c r="O29" i="3"/>
  <c r="K18" i="3"/>
  <c r="L18" i="3"/>
  <c r="M18" i="3"/>
  <c r="N18" i="3"/>
  <c r="O18" i="3"/>
  <c r="J18" i="3"/>
  <c r="L118" i="3" l="1"/>
  <c r="R78" i="3"/>
  <c r="L119" i="3"/>
  <c r="J119" i="3"/>
  <c r="M119" i="3"/>
  <c r="N119" i="3"/>
  <c r="N51" i="3"/>
  <c r="J51" i="3"/>
  <c r="N118" i="3"/>
  <c r="J118" i="3"/>
  <c r="J17" i="3"/>
  <c r="L117" i="3"/>
  <c r="O119" i="3"/>
  <c r="K119" i="3"/>
  <c r="M118" i="3"/>
  <c r="N74" i="3"/>
  <c r="J74" i="3"/>
  <c r="O118" i="3"/>
  <c r="K118" i="3"/>
  <c r="O51" i="3"/>
  <c r="O17" i="3"/>
  <c r="K17" i="3"/>
  <c r="N17" i="3"/>
  <c r="M51" i="3"/>
  <c r="K51" i="3"/>
  <c r="L74" i="3"/>
  <c r="M117" i="3"/>
  <c r="L51" i="3"/>
  <c r="K74" i="3"/>
  <c r="N117" i="3"/>
  <c r="O117" i="3"/>
  <c r="K117" i="3"/>
  <c r="J117" i="3"/>
  <c r="O74" i="3"/>
  <c r="M74" i="3"/>
  <c r="M17" i="3"/>
  <c r="L17" i="3"/>
  <c r="N116" i="3" l="1"/>
  <c r="J116" i="3"/>
  <c r="O116" i="3"/>
  <c r="L116" i="3"/>
  <c r="K116" i="3"/>
  <c r="M116" i="3"/>
  <c r="H95" i="3"/>
  <c r="D95" i="3"/>
  <c r="I95" i="3"/>
  <c r="G95" i="3"/>
  <c r="F95" i="3"/>
  <c r="E95" i="3"/>
  <c r="I85" i="3"/>
  <c r="H85" i="3"/>
  <c r="G85" i="3"/>
  <c r="F85" i="3"/>
  <c r="E85" i="3"/>
  <c r="D85" i="3"/>
  <c r="R103" i="3"/>
  <c r="R96" i="3"/>
  <c r="R92" i="3"/>
  <c r="R88" i="3"/>
  <c r="R82" i="3"/>
  <c r="R79" i="3"/>
  <c r="P95" i="3" l="1"/>
  <c r="Q95" i="3"/>
  <c r="P85" i="3"/>
  <c r="Q85" i="3"/>
  <c r="P75" i="3"/>
  <c r="Q75" i="3"/>
  <c r="R102" i="3"/>
  <c r="R98" i="3"/>
  <c r="R86" i="3"/>
  <c r="D74" i="3"/>
  <c r="R81" i="3"/>
  <c r="R89" i="3"/>
  <c r="R93" i="3"/>
  <c r="R91" i="3"/>
  <c r="R99" i="3"/>
  <c r="R101" i="3"/>
  <c r="R76" i="3"/>
  <c r="R80" i="3"/>
  <c r="R83" i="3"/>
  <c r="R90" i="3"/>
  <c r="R100" i="3"/>
  <c r="R75" i="3" l="1"/>
  <c r="D64" i="3"/>
  <c r="I18" i="3" l="1"/>
  <c r="H18" i="3"/>
  <c r="G18" i="3"/>
  <c r="R113" i="3"/>
  <c r="R85" i="3"/>
  <c r="R106" i="3"/>
  <c r="R108" i="3"/>
  <c r="R110" i="3"/>
  <c r="G112" i="3"/>
  <c r="E112" i="3"/>
  <c r="I105" i="3"/>
  <c r="G105" i="3"/>
  <c r="E105" i="3"/>
  <c r="G74" i="3"/>
  <c r="E74" i="3"/>
  <c r="I74" i="3"/>
  <c r="E70" i="3"/>
  <c r="E64" i="3"/>
  <c r="D70" i="3"/>
  <c r="I70" i="3"/>
  <c r="G70" i="3"/>
  <c r="I64" i="3"/>
  <c r="G64" i="3"/>
  <c r="I58" i="3"/>
  <c r="G58" i="3"/>
  <c r="E58" i="3"/>
  <c r="I40" i="3"/>
  <c r="G40" i="3"/>
  <c r="E40" i="3"/>
  <c r="G29" i="3"/>
  <c r="E29" i="3"/>
  <c r="I29" i="3"/>
  <c r="E18" i="3"/>
  <c r="D18" i="3"/>
  <c r="I119" i="3" l="1"/>
  <c r="Q58" i="3"/>
  <c r="Q112" i="3"/>
  <c r="Q29" i="3"/>
  <c r="Q64" i="3"/>
  <c r="Q52" i="3"/>
  <c r="Q70" i="3"/>
  <c r="Q105" i="3"/>
  <c r="I117" i="3"/>
  <c r="Q18" i="3"/>
  <c r="Q40" i="3"/>
  <c r="I118" i="3"/>
  <c r="Q74" i="3"/>
  <c r="R69" i="3"/>
  <c r="R60" i="3"/>
  <c r="R55" i="3"/>
  <c r="R49" i="3"/>
  <c r="R45" i="3"/>
  <c r="R41" i="3"/>
  <c r="R36" i="3"/>
  <c r="R68" i="3"/>
  <c r="R63" i="3"/>
  <c r="R59" i="3"/>
  <c r="R54" i="3"/>
  <c r="R48" i="3"/>
  <c r="R44" i="3"/>
  <c r="R26" i="3"/>
  <c r="R65" i="3"/>
  <c r="R32" i="3"/>
  <c r="R73" i="3"/>
  <c r="R21" i="3"/>
  <c r="G117" i="3"/>
  <c r="G119" i="3"/>
  <c r="R72" i="3"/>
  <c r="R62" i="3"/>
  <c r="R53" i="3"/>
  <c r="R47" i="3"/>
  <c r="R43" i="3"/>
  <c r="R38" i="3"/>
  <c r="R34" i="3"/>
  <c r="R30" i="3"/>
  <c r="R25" i="3"/>
  <c r="R19" i="3"/>
  <c r="R115" i="3"/>
  <c r="R22" i="3"/>
  <c r="R95" i="3"/>
  <c r="R56" i="3"/>
  <c r="R114" i="3"/>
  <c r="I17" i="3"/>
  <c r="G118" i="3"/>
  <c r="R39" i="3"/>
  <c r="R35" i="3"/>
  <c r="R31" i="3"/>
  <c r="E117" i="3"/>
  <c r="R71" i="3"/>
  <c r="R66" i="3"/>
  <c r="R61" i="3"/>
  <c r="R50" i="3"/>
  <c r="R46" i="3"/>
  <c r="R42" i="3"/>
  <c r="R37" i="3"/>
  <c r="R33" i="3"/>
  <c r="R24" i="3"/>
  <c r="R67" i="3"/>
  <c r="R57" i="3"/>
  <c r="E119" i="3"/>
  <c r="I51" i="3"/>
  <c r="E51" i="3"/>
  <c r="E118" i="3"/>
  <c r="G17" i="3"/>
  <c r="R28" i="3"/>
  <c r="R27" i="3"/>
  <c r="R23" i="3"/>
  <c r="R20" i="3"/>
  <c r="E17" i="3"/>
  <c r="G51" i="3"/>
  <c r="F112" i="3"/>
  <c r="H112" i="3"/>
  <c r="D112" i="3"/>
  <c r="F105" i="3"/>
  <c r="H105" i="3"/>
  <c r="D105" i="3"/>
  <c r="F74" i="3"/>
  <c r="H74" i="3"/>
  <c r="F70" i="3"/>
  <c r="H70" i="3"/>
  <c r="H64" i="3"/>
  <c r="F64" i="3"/>
  <c r="H40" i="3"/>
  <c r="F40" i="3"/>
  <c r="D40" i="3"/>
  <c r="H119" i="3" l="1"/>
  <c r="P74" i="3"/>
  <c r="Q17" i="3"/>
  <c r="P70" i="3"/>
  <c r="R70" i="3" s="1"/>
  <c r="P64" i="3"/>
  <c r="R64" i="3" s="1"/>
  <c r="I116" i="3"/>
  <c r="P105" i="3"/>
  <c r="R105" i="3" s="1"/>
  <c r="Q51" i="3"/>
  <c r="P40" i="3"/>
  <c r="R40" i="3" s="1"/>
  <c r="Q119" i="3"/>
  <c r="Q117" i="3"/>
  <c r="P112" i="3"/>
  <c r="R112" i="3" s="1"/>
  <c r="Q118" i="3"/>
  <c r="R74" i="3"/>
  <c r="F119" i="3"/>
  <c r="E116" i="3"/>
  <c r="G116" i="3"/>
  <c r="D119" i="3"/>
  <c r="H117" i="3"/>
  <c r="F29" i="3"/>
  <c r="H29" i="3"/>
  <c r="F18" i="3"/>
  <c r="P18" i="3" s="1"/>
  <c r="R18" i="3" s="1"/>
  <c r="P119" i="3" l="1"/>
  <c r="R119" i="3" s="1"/>
  <c r="Q116" i="3"/>
  <c r="F117" i="3"/>
  <c r="F17" i="3"/>
  <c r="H17" i="3"/>
  <c r="F58" i="3" l="1"/>
  <c r="H58" i="3"/>
  <c r="D58" i="3"/>
  <c r="P58" i="3" l="1"/>
  <c r="R58" i="3" s="1"/>
  <c r="H51" i="3"/>
  <c r="H116" i="3" s="1"/>
  <c r="H118" i="3"/>
  <c r="F51" i="3"/>
  <c r="F116" i="3" s="1"/>
  <c r="F118" i="3"/>
  <c r="D51" i="3"/>
  <c r="R52" i="3"/>
  <c r="D117" i="3"/>
  <c r="P117" i="3" s="1"/>
  <c r="D29" i="3"/>
  <c r="P29" i="3" s="1"/>
  <c r="P51" i="3" l="1"/>
  <c r="R51" i="3" s="1"/>
  <c r="R117" i="3"/>
  <c r="R29" i="3"/>
  <c r="D17" i="3"/>
  <c r="P17" i="3" s="1"/>
  <c r="R17" i="3" s="1"/>
  <c r="D118" i="3"/>
  <c r="P118" i="3" s="1"/>
  <c r="R118" i="3" l="1"/>
  <c r="D116" i="3"/>
  <c r="P116" i="3" s="1"/>
  <c r="A8" i="5"/>
  <c r="R116" i="3" l="1"/>
  <c r="A4" i="5"/>
  <c r="A5" i="5" l="1"/>
  <c r="A9" i="5"/>
  <c r="A6" i="5"/>
</calcChain>
</file>

<file path=xl/comments1.xml><?xml version="1.0" encoding="utf-8"?>
<comments xmlns="http://schemas.openxmlformats.org/spreadsheetml/2006/main">
  <authors>
    <author>IT2</author>
    <author>Tsotne Iashvili</author>
    <author>Tamta Turashvili</author>
  </authors>
  <commentList>
    <comment ref="C19" authorId="0" shapeId="0">
      <text>
        <r>
          <rPr>
            <b/>
            <sz val="9"/>
            <color indexed="81"/>
            <rFont val="Tahoma"/>
            <family val="2"/>
          </rPr>
          <t>მიუთითეთ პროექტის ხელმძღვანელისა და სხვა ძირითადი პერსონალის სახელი, გვარი</t>
        </r>
        <r>
          <rPr>
            <sz val="9"/>
            <color indexed="81"/>
            <rFont val="Tahoma"/>
            <family val="2"/>
          </rPr>
          <t xml:space="preserve">
</t>
        </r>
      </text>
    </comment>
    <comment ref="C30" authorId="0" shapeId="0">
      <text>
        <r>
          <rPr>
            <b/>
            <sz val="9"/>
            <color indexed="81"/>
            <rFont val="Tahoma"/>
            <family val="2"/>
          </rPr>
          <t>მიუთითეთ პროექტის თანახელმძღვანელისა და სხვა ძირითადი პერსონალის სახელი, გვარი</t>
        </r>
        <r>
          <rPr>
            <sz val="9"/>
            <color indexed="81"/>
            <rFont val="Tahoma"/>
            <family val="2"/>
          </rPr>
          <t xml:space="preserve">
</t>
        </r>
      </text>
    </comment>
    <comment ref="C41" authorId="1" shapeId="0">
      <text>
        <r>
          <rPr>
            <b/>
            <sz val="9"/>
            <color indexed="81"/>
            <rFont val="Tahoma"/>
            <charset val="1"/>
          </rPr>
          <t xml:space="preserve">მიუთითეთ პროექტის თანახელმძღვანელისა და სხვა ძირითადი პერსონალის სახელი, გვარი
</t>
        </r>
        <r>
          <rPr>
            <sz val="9"/>
            <color indexed="81"/>
            <rFont val="Tahoma"/>
            <charset val="1"/>
          </rPr>
          <t xml:space="preserve">
</t>
        </r>
      </text>
    </comment>
    <comment ref="C53" authorId="0" shapeId="0">
      <text>
        <r>
          <rPr>
            <b/>
            <sz val="9"/>
            <color indexed="81"/>
            <rFont val="Tahoma"/>
            <family val="2"/>
          </rPr>
          <t>მიუთითეთ დამხმარე პერსონალის პოზიცია</t>
        </r>
      </text>
    </comment>
    <comment ref="C59" authorId="0" shapeId="0">
      <text>
        <r>
          <rPr>
            <b/>
            <sz val="9"/>
            <color indexed="81"/>
            <rFont val="Tahoma"/>
            <family val="2"/>
          </rPr>
          <t>მიუთითეთ დამხმარე პერსონალის პოზიცია</t>
        </r>
        <r>
          <rPr>
            <sz val="9"/>
            <color indexed="81"/>
            <rFont val="Tahoma"/>
            <family val="2"/>
          </rPr>
          <t xml:space="preserve">
</t>
        </r>
      </text>
    </comment>
    <comment ref="C65" authorId="1" shapeId="0">
      <text>
        <r>
          <rPr>
            <b/>
            <sz val="9"/>
            <color indexed="81"/>
            <rFont val="Tahoma"/>
            <charset val="1"/>
          </rPr>
          <t>მიუთითეთ დამხმარე პერსონალის პოზიცია</t>
        </r>
        <r>
          <rPr>
            <sz val="9"/>
            <color indexed="81"/>
            <rFont val="Tahoma"/>
            <charset val="1"/>
          </rPr>
          <t xml:space="preserve">
</t>
        </r>
      </text>
    </comment>
    <comment ref="C77" authorId="2" shapeId="0">
      <text>
        <r>
          <rPr>
            <sz val="9"/>
            <color indexed="81"/>
            <rFont val="Tahoma"/>
            <family val="2"/>
          </rPr>
          <t xml:space="preserve">სავალდებულოა შეივსოს ჩამონათვალი იმ ხარჯებისა, რომლის გაწევაც იგეგმება "ოფისის ხარჯების"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C84" authorId="2" shapeId="0">
      <text>
        <r>
          <rPr>
            <b/>
            <sz val="9"/>
            <color indexed="81"/>
            <rFont val="Tahoma"/>
            <family val="2"/>
          </rPr>
          <t xml:space="preserve"> </t>
        </r>
        <r>
          <rPr>
            <sz val="9"/>
            <color indexed="81"/>
            <rFont val="Tahoma"/>
            <family val="2"/>
          </rPr>
          <t xml:space="preserve">სავალდებულოა შეივსოს ჩამონათვალი იმ ხარჯებისა, რომლის გაწევაც იგეგმება "სხვა დანარჩენი საქონელი და მომსახურება"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C87" authorId="2" shapeId="0">
      <text>
        <r>
          <rPr>
            <sz val="9"/>
            <color indexed="81"/>
            <rFont val="Tahoma"/>
            <family val="2"/>
          </rPr>
          <t xml:space="preserve">სავალდებულოა შეივსოს ჩამონათვალი იმ ხარჯებისა, რომლის გაწევაც იგეგმება "ოფისის ხარჯების"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C94" authorId="2" shapeId="0">
      <text>
        <r>
          <rPr>
            <b/>
            <sz val="9"/>
            <color indexed="81"/>
            <rFont val="Tahoma"/>
            <family val="2"/>
          </rPr>
          <t xml:space="preserve"> </t>
        </r>
        <r>
          <rPr>
            <sz val="9"/>
            <color indexed="81"/>
            <rFont val="Tahoma"/>
            <family val="2"/>
          </rPr>
          <t xml:space="preserve">სავალდებულოა შეივსოს ჩამონათვალი იმ ხარჯებისა, რომლის გაწევაც იგეგმება "სხვა დანარჩენი საქონელი და მომსახურება"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C97" authorId="2" shapeId="0">
      <text>
        <r>
          <rPr>
            <sz val="9"/>
            <color indexed="81"/>
            <rFont val="Tahoma"/>
            <family val="2"/>
          </rPr>
          <t xml:space="preserve">სავალდებულოა შეივსოს ჩამონათვალი იმ ხარჯებისა, რომლის გაწევაც იგეგმება "ოფისის ხარჯების"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C104" authorId="2" shapeId="0">
      <text>
        <r>
          <rPr>
            <b/>
            <sz val="9"/>
            <color indexed="81"/>
            <rFont val="Tahoma"/>
            <family val="2"/>
          </rPr>
          <t xml:space="preserve"> </t>
        </r>
        <r>
          <rPr>
            <sz val="9"/>
            <color indexed="81"/>
            <rFont val="Tahoma"/>
            <family val="2"/>
          </rPr>
          <t xml:space="preserve">სავალდებულოა შეივსოს ჩამონათვალი იმ ხარჯებისა, რომლის გაწევაც იგეგმება "სხვა დანარჩენი საქონელი და მომსახურება"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List>
</comments>
</file>

<file path=xl/sharedStrings.xml><?xml version="1.0" encoding="utf-8"?>
<sst xmlns="http://schemas.openxmlformats.org/spreadsheetml/2006/main" count="426" uniqueCount="379">
  <si>
    <t>პროექტში მონაწილე ძირითადი პერსონალი (გვარი, სახელი)</t>
  </si>
  <si>
    <t>№</t>
  </si>
  <si>
    <t>როლი პროექტში</t>
  </si>
  <si>
    <t>მათ შორის:</t>
  </si>
  <si>
    <t>წამყვანი ორგანიზაციის სახელწოდება</t>
  </si>
  <si>
    <t>ორგანიზაციის იურიდიული სტატუსი</t>
  </si>
  <si>
    <t>წამყვანი ორგანიზაციის ხელმძღვანელის გვარი, სახელი</t>
  </si>
  <si>
    <t>ხელმოწერა</t>
  </si>
  <si>
    <t>ბეჭედი:</t>
  </si>
  <si>
    <t>თანამონაწილე ორგანიზაციის სახელწოდება</t>
  </si>
  <si>
    <t>თანამონაწილე ორგანიზაციის ხელმძღვანელის გვარი, სახელი</t>
  </si>
  <si>
    <r>
      <t xml:space="preserve">მიზნობრივი კვლევებისა და განვითარების ინიციატივების პროგრამა - მტცუ-სა და შოთა რუსთაველის ეროვნული სამეცნიერო ფონდის 2015 წლის ერთობლივი კონკურსი
პროექტის წარმომდგენი იურიდიული და ფიზიკური პირების ერთობლივი
</t>
    </r>
    <r>
      <rPr>
        <b/>
        <sz val="10"/>
        <color theme="1"/>
        <rFont val="Calibri"/>
        <family val="2"/>
        <charset val="1"/>
        <scheme val="minor"/>
      </rPr>
      <t>გ ა ნ ც ხ ა დ ე ბ ა</t>
    </r>
  </si>
  <si>
    <t>წარმოგიდგენთ რა ინფორმაციას საკონკურსო პროექტის შესახებ, ვადასტურებთ, რომ გავეცანით "მიზნობრივი კვლევებისა და განვითარების ინიციატივების პროგრამის ფარგლებში გამოცხადებული კონკურსისათვის სახელმწიფო სამეცნიერო გრანტების შესახებ" საქართველოს მთავრობის 2011 წლის 16 თებერვლის #86 დადგენილებას, აგრეთვე სსიპ შოთა რუსთაველის ეროვნული სამეცნიერო ფონდის გენერალური დირექტორის ბრძანებას და ჩვენი ხელმოწერით ვაცხადებთ თანხმობას კონკურსის პირობებზე. ასევე ვადასტურებთ, რომ ჩვენ მიერ ფონდის ელექტრონულ სისტემაში ატვირთული და ელ. ფოსტით გამოგზავნილი განაცხადის ინფორმაცია ზუსტია და არ შეიცავს ყალბ მონაცემებს. ამასთან, წამყვანი და თანამონაწილე ორგანიზაციების ხელმძღვანელები ვადასტურებთ პროექტის განხორციელებისათვის საჭირო მატერიალურ-ტექნიკური ბაზის არსებობას. ვეთანხმებით, რომ ფონდი უფლებამოსილია, ნებისმიერ დროს გადაამოწმოს მოწოდებული ინფორმაციის სიზუსტე და რაიმე სიყალბის აღმოჩენის შემთხვევაში მოხსნას წარმოდგენილი პროექტი კონკურსიდან. გთხოვთ, დაარეგისტრიროთ ჩვენი პროექტი მიზნობრივი კვლევებისა და განვითარების ინიციატივების პროგრამა - მტცუ-სა და შოთა რუსთაველის ეროვნული სამეცნიერო ფონდის 2015 წლის ერთობლივ კონკურსში.</t>
  </si>
  <si>
    <r>
      <t>5. პროექტის წარმომდგენი</t>
    </r>
    <r>
      <rPr>
        <b/>
        <sz val="10"/>
        <color theme="1"/>
        <rFont val="Calibri"/>
        <family val="2"/>
        <scheme val="minor"/>
      </rPr>
      <t>:</t>
    </r>
  </si>
  <si>
    <t>წამყვანი</t>
  </si>
  <si>
    <t>თანამონაწილე</t>
  </si>
  <si>
    <t>ორგანიზაციის ტიპი
(წამყვანი/ თანამონაწილე)</t>
  </si>
  <si>
    <t>12 თვე</t>
  </si>
  <si>
    <t>18 თვე</t>
  </si>
  <si>
    <t>24 თვე</t>
  </si>
  <si>
    <t>1 - 1 - საქართველოს ისტორია, საქართველოს ისტორიის წყაროთმცოდნეობა და ისტორიოგრაფია</t>
  </si>
  <si>
    <t>1 - 2 - ქართული ლიტერატურა</t>
  </si>
  <si>
    <t>1 - 3 - ენათმეცნიერება (ქართველური ენები)</t>
  </si>
  <si>
    <t>1 - 4 - ქართული ხელოვნებათმცოდნეობა</t>
  </si>
  <si>
    <t>1 - 5 - საქართველოს ეთნოლოგია</t>
  </si>
  <si>
    <t>1 - 6 - საქართველოს ისტორიული გეოგრაფია და არქეოლოგია</t>
  </si>
  <si>
    <t>1 - 304 - ქართველოლოგია - სხვა</t>
  </si>
  <si>
    <t>1 - 315 - ქართული ენის კორპუსი</t>
  </si>
  <si>
    <t>2 - 7 - წყაროთმცოდნეობა და ისტორიოგრაფია</t>
  </si>
  <si>
    <t>2 - 8 - ძველი მსოფლიო ისტორია</t>
  </si>
  <si>
    <t>2 - 9 - შუა საუკუნეების ისტორია</t>
  </si>
  <si>
    <t>2 - 10 - ახალი და უახლესი ისტორია</t>
  </si>
  <si>
    <t>2 - 11 - არქეოლოგია</t>
  </si>
  <si>
    <t>2 - 12 - ლიტერატურათმცოდნეობა</t>
  </si>
  <si>
    <t>2 - 13 - ენათმეცნიერება (ლინგვისტიკა)</t>
  </si>
  <si>
    <t>2 - 14 - კლასიკური ფილოლოგია</t>
  </si>
  <si>
    <t>2 - 15 - ბიზანტინისტიკა, ნეოგრეცისტიკა</t>
  </si>
  <si>
    <t>2 - 16 - ევროპისმცოდნეობა</t>
  </si>
  <si>
    <t>2 - 17 - აღმოსავლეთმცოდნეობა</t>
  </si>
  <si>
    <t>2 - 18 - ამერიკანისტიკა</t>
  </si>
  <si>
    <t>2 - 19 - ხელოვნებათმცოდნეობა</t>
  </si>
  <si>
    <t>2 - 20 - კულტუროლოგია</t>
  </si>
  <si>
    <t>2 - 21 - ანთროპოლოგია</t>
  </si>
  <si>
    <t>2 - 22 - ეთნოლოგია/ეთნოგრაფია</t>
  </si>
  <si>
    <t>2 - 23 - ფოლკლორი</t>
  </si>
  <si>
    <t>2 - 24 - რელიგიათმცოდნეობა</t>
  </si>
  <si>
    <t>2 - 25 - თეოლოგია</t>
  </si>
  <si>
    <t>2 - 26 - ფილოსოფია, ფილოსოფიის ისტორია</t>
  </si>
  <si>
    <t>2 - 27 - ესთეტიკა</t>
  </si>
  <si>
    <t>2 - 28 - ეთიკა</t>
  </si>
  <si>
    <t>2 - 29 - ლოგიკა</t>
  </si>
  <si>
    <t>2 - 30 - სამართლის თეორია და  ისტორია</t>
  </si>
  <si>
    <t>2 - 31 - საჯარო სამართალი</t>
  </si>
  <si>
    <t>2 - 32 - სისხლის სამართალი</t>
  </si>
  <si>
    <t>2 - 33 - კერძო სამართალი</t>
  </si>
  <si>
    <t>2 - 34 - საერთაშორისო სამართალი</t>
  </si>
  <si>
    <t>2 - 35 - პოლიტიკური მეცნიერებები</t>
  </si>
  <si>
    <t>2 - 36 - საერთაშორისო ურთიერთობები</t>
  </si>
  <si>
    <t>2 - 37 - ფსიქოლოგია, ფსიქოლოგიის ისტორია</t>
  </si>
  <si>
    <t>2 - 38 - სამედიცინო ფსიქოლოგია</t>
  </si>
  <si>
    <t>2 - 39 - განათლების მეცნიერებები - თეორია</t>
  </si>
  <si>
    <t>2 - 40 - განათლების მეცნიერებები - მეთოდოლოგია</t>
  </si>
  <si>
    <t>2 - 41 - სოციოლოგია</t>
  </si>
  <si>
    <t>2 - 42 - დემოგრაფია</t>
  </si>
  <si>
    <t>2 - 43 - საზოგადოებრივი აზრი და მედია</t>
  </si>
  <si>
    <t>2 - 44 - სოციალური, ეკონომიკური, პოლიტიკური  გეოგრაფია</t>
  </si>
  <si>
    <t>2 - 45 - მიკრო- და მაკროეკონომიკა</t>
  </si>
  <si>
    <t>2 - 46 - ეკონომეტრიკა, სტატისტიკური მეთოდები</t>
  </si>
  <si>
    <t>2 - 305 - ჰუმანიტარული და სოციალური მეცნიერებები, ეკონომიკური მეცნიერებები - სხვა</t>
  </si>
  <si>
    <t>2 - 313 - კავკასიოლოგია</t>
  </si>
  <si>
    <t>3 - 47 - მშენებლობა</t>
  </si>
  <si>
    <t>3 - 48 - სამშენებლო კონსტრუქციები, შენობები და ნაგებობები</t>
  </si>
  <si>
    <t>3 - 49 - თბოაირმომარაგება, ვენტილაცია, კონდიცირება, გაზმომარაგება და განათება</t>
  </si>
  <si>
    <t>3 - 50 - წყალმომარაგება, წყალარინება, წყლის რესურსების დაცვის სისტემების მშენებლობა</t>
  </si>
  <si>
    <t>3 - 51 - სამშენებლო მასალები და ნაკეთობები</t>
  </si>
  <si>
    <t>3 - 52 - ჰიდროტექნიკური და მელიორაციული მშენებლობა</t>
  </si>
  <si>
    <t>3 - 53 - საავტომობილო გზებისა და აეროდრომების მშენებლობა</t>
  </si>
  <si>
    <t>3 - 54 - სარკინიგზო გზების მშენებლობა</t>
  </si>
  <si>
    <t>3 - 55 - ხიდები და სატრანსპორტო გვირაბები</t>
  </si>
  <si>
    <t>3 - 56 - ჰიდრავლიკა და საინჟინრო ჰიდროლოგია</t>
  </si>
  <si>
    <t>3 - 57 - შენობა-ნაგებობათა არქიტექტურა</t>
  </si>
  <si>
    <t>3 - 58 - მანქანათმშენებლობა</t>
  </si>
  <si>
    <t>3 - 59 - საინჟინრო მასალათმცოდნეობა</t>
  </si>
  <si>
    <t>3 - 60 - მექანიკური და ფიზიკა-ტექნიკური დამუშავების პროცესები, ჩარხები, იარაღები და ტექნოლოგიური მოწყობილობა</t>
  </si>
  <si>
    <t>3 - 61 - საშემდუღებლო წარმოების ტექნოლოგია და მანქანები</t>
  </si>
  <si>
    <t>3 - 62 - წყალზედა, სახმელეთო და საჰაერო ტრანსპორტი</t>
  </si>
  <si>
    <t>3 - 63 - ელექტროტექნიკა</t>
  </si>
  <si>
    <t>3 - 64 - ენერგეტიკა</t>
  </si>
  <si>
    <t>3 - 65 - არატრადიციული და განახლებადი ენერგეტიკა</t>
  </si>
  <si>
    <t>3 - 66 - სამთო ინჟინერია</t>
  </si>
  <si>
    <t>3 - 67 - მეტალურგია</t>
  </si>
  <si>
    <t>3 - 68 - ლითონმცოდნეობა და ლითონების თერმული დამუშავება</t>
  </si>
  <si>
    <t>3 - 69 - შავი, ფერადი და იშვიათი ლითონების მეტალურგია</t>
  </si>
  <si>
    <t>3 - 70 - საჩამოსხმო წარმოება</t>
  </si>
  <si>
    <t>3 - 71 - ლითონთა წნევით დამუშავება</t>
  </si>
  <si>
    <t>3 - 72 - ფხვნილთა მეტალურგია და კომპოზიციური მასალები</t>
  </si>
  <si>
    <t>3 - 73 - ქიმიური ტექნოლოგია</t>
  </si>
  <si>
    <t>3 - 74 - ნავთობის გადამუშავების ტექნოლოგია</t>
  </si>
  <si>
    <t>3 - 75 - მყარი სათბობების ტექნოლოგია</t>
  </si>
  <si>
    <t>3 - 76 - საფეიქრო და მსუბუქი მრეწველობის მასალათა ნაწარმის ტექნოლოგია</t>
  </si>
  <si>
    <t>3 - 77 - ნანომასალები, ნანოსტრუქტურები, ნანოტექნოლოგია</t>
  </si>
  <si>
    <t>3 - 306 - საინჟინრო მეცნიერებები, მაღალტექნოლოგიური მასალები - სხვა</t>
  </si>
  <si>
    <t>4 - 78 - საინფორმაციო ტექნოლოგიები</t>
  </si>
  <si>
    <t>4 - 79 - ინფორმაციის თეორია და კოდირება</t>
  </si>
  <si>
    <t>4 - 80 - ხელოვნური ინტელექტი</t>
  </si>
  <si>
    <t>4 - 81 - სახეთა ამოცნობა, სახეთა დამუშავება და კომპიუტერული ხედვა</t>
  </si>
  <si>
    <t>4 - 82 - დოკუმენტებისა და ტექსტების კომპიუტერული დამუშავება</t>
  </si>
  <si>
    <t>4 - 83 - კომპიუტერული ლინგვისტიკა</t>
  </si>
  <si>
    <t>4 - 84 - მართვის სისტემები, მართვის სისტემებისა და გამოთვლითი მანქანების ელემენტები და მოწყობილობანი</t>
  </si>
  <si>
    <t>4 - 85 - გამოთვლითი მანქანების, სისტემების, კომპლექსებისა და ქსელების მათემატიკური და პროგრამული უზრუნველყოფა</t>
  </si>
  <si>
    <t>4 - 86 - მონაცემთა ბაზები, მონაცემთა ბაზების მართვა და  გამოყენება</t>
  </si>
  <si>
    <t>4 - 87 - საინფორმაციო სისტემები, ხელსაწყოთმშენებლობა,  მეტროლოგია</t>
  </si>
  <si>
    <t>4 - 88 - საინფორმაციო სისტემების მოდელები</t>
  </si>
  <si>
    <t>4 - 89 - საინფორმაციო სისტემების გამოყენებები.</t>
  </si>
  <si>
    <t>4 - 90 - ტელეკომუნიკაციური სისტემები და ქსელები</t>
  </si>
  <si>
    <t>4 - 91 - რადიოტექნიკა და კავშირგაბმულობა</t>
  </si>
  <si>
    <t>4 - 92 - ელექტრონიკა. ნახევატგამტარული ინტეგრალური სქემები და ხელსაწყოები</t>
  </si>
  <si>
    <t>4 - 307 - საინფორმაციო ტექნოლოგიები, ტელეკომუნიკაციები - სხვა</t>
  </si>
  <si>
    <t>5 - 93 - მათემატიკური ანალიზი</t>
  </si>
  <si>
    <t>5 - 94 - დიფერენციალური განტოლებები</t>
  </si>
  <si>
    <t>5 - 95 - მათემატიკური ფიზიკა</t>
  </si>
  <si>
    <t>5 - 96 - გეომეტრია და ტოპოლოგია</t>
  </si>
  <si>
    <t>5 - 97 - ალბათობის თეორია და მათემატიკური სტატისტიკა</t>
  </si>
  <si>
    <t>5 - 98 - მათემატიკური ლოგიკა</t>
  </si>
  <si>
    <t>5 - 99 - გამოთვლითი მათემატიკა. რიცხვითი მეთოდები.</t>
  </si>
  <si>
    <t>5 - 100 - ვარიაციული აღრიცხვა და ოპტიმალური მართვა; ოპტიმიზაცია</t>
  </si>
  <si>
    <t>5 - 101 - თეორიული მექანიკა</t>
  </si>
  <si>
    <t>5 - 102 - უწყვეტ გარემოთა მექანიკა</t>
  </si>
  <si>
    <t>5 - 103 - ბიომექანიკა</t>
  </si>
  <si>
    <t>5 - 104 - მათემატიკური მოდელირება და სისტემების იდენტიფიკაცია</t>
  </si>
  <si>
    <t>5 - 105 - დისკრეტული მათემატიკა და გრაფთა თეორია</t>
  </si>
  <si>
    <t>5 - 106 - ალგებრა</t>
  </si>
  <si>
    <t>5 - 107 - რიცხვთა თეორია</t>
  </si>
  <si>
    <t>5 - 308 - მათემატიკური მეცნიერებები/ მათემატიკა, მექანიკა - სხვა</t>
  </si>
  <si>
    <t>6 - 108 - თეორიული ფიზიკა</t>
  </si>
  <si>
    <t>6 - 109 - რადიოფიზიკა, ფიზიკური ელექტრონიკა, აკუსტიკა</t>
  </si>
  <si>
    <t>6 - 110 - ოპტიკა, კვანტური ელექტრონიკა</t>
  </si>
  <si>
    <t>6 - 111 - მყარი სხეულების და კვანტური სითხეების ფიზიკა</t>
  </si>
  <si>
    <t>6 - 112 - პლაზმის ფიზიკა და ქიმია</t>
  </si>
  <si>
    <t>6 - 113 - დაბალი ტემპერატურების ფიზიკა</t>
  </si>
  <si>
    <t>6 - 114 - ნახევარგამტარების და დიელექტრიკების ფიზიკა</t>
  </si>
  <si>
    <t>6 - 115 - მაგნიტური მოვლენების ფიზიკა</t>
  </si>
  <si>
    <t>6 - 116 - თბოფიზიკა</t>
  </si>
  <si>
    <t>6 - 117 - ატომურ-მოლეკულური პროცესების ფიზიკა</t>
  </si>
  <si>
    <t>6 - 118 - ატომბირთვისა და ელემენტარულ ნაწილაკთა ფიზიკა</t>
  </si>
  <si>
    <t>6 - 119 - ქიმიური ფიზიკა</t>
  </si>
  <si>
    <t>6 - 120 - კრისტალოგრაფია, კრისტალთა ფიზიკა</t>
  </si>
  <si>
    <t>6 - 121 - პოლიმერების ფიზიკა</t>
  </si>
  <si>
    <t>6 - 122 - ლაზერული ფიზიკა და ლაზერული სპექტროსკოპია</t>
  </si>
  <si>
    <t>6 - 123 - ზეგამტარობა</t>
  </si>
  <si>
    <t>6 - 124 - ნანომასშტაბური მოვლენები</t>
  </si>
  <si>
    <t>6 - 125 - იონოსფეროსა და მაგნეტოსფეროს ფიზიკა</t>
  </si>
  <si>
    <t>6 - 126 - გალაქტიკური ასტრონომია. ვარსკვლავები და ვარსკვლავთ შორის გარემო</t>
  </si>
  <si>
    <t>6 - 127 - ასტროფიზიკა</t>
  </si>
  <si>
    <t>6 - 128 - მზის სისტემის ფიზიკა და ჰელიოფიზიკა</t>
  </si>
  <si>
    <t>6 - 129 - მაღალი ენერგიების ასტროფიზიკა</t>
  </si>
  <si>
    <t>6 - 130 - პლანეტური სისტემები</t>
  </si>
  <si>
    <t>6 - 131 - ასტრობიოლოგია</t>
  </si>
  <si>
    <t>6 - 132 - რადიო ასტრონომია</t>
  </si>
  <si>
    <t>6 - 133 - კოსმოლოგია</t>
  </si>
  <si>
    <t>6 - 134 - არაორგანული ქიმია</t>
  </si>
  <si>
    <t>6 - 135 - ანალიზური ქიმია</t>
  </si>
  <si>
    <t>6 - 136 - ორგანული ქიმია</t>
  </si>
  <si>
    <t>6 - 137 - ფიზიკური ქიმია</t>
  </si>
  <si>
    <t>6 - 138 - ელექტროქიმია</t>
  </si>
  <si>
    <t>6 - 139 - მაღალმოლეკულურ ნაერთთა ქიმია</t>
  </si>
  <si>
    <t>6 - 140 - კოორდინაციულ და ელემენტორგანულ ნაერთთა ქიმია</t>
  </si>
  <si>
    <t>6 - 141 - ბიოორგანული ქიმია</t>
  </si>
  <si>
    <t>6 - 142 - კოლოიდური და ნანოქიმია</t>
  </si>
  <si>
    <t>6 - 143 - ნავთობის ქიმია</t>
  </si>
  <si>
    <t>6 - 144 - რადიოქიმია</t>
  </si>
  <si>
    <t>6 - 145 - ქიმიური კინეტიკა და კატალიზი</t>
  </si>
  <si>
    <t>6 - 146 - კომპოზიციური მასალების ქიმია</t>
  </si>
  <si>
    <t>6 - 147 - მაღალი სისუფთავის ნივთიერებების ქიმია და ტექნოლოგია</t>
  </si>
  <si>
    <t>6 - 148 - მყარი სხეულების ქიმია</t>
  </si>
  <si>
    <t>6 - 309 - ფიზიკური და ქიმიური მეცნიერებები/ საბუნებისმეტყველო მეცნიერებები - სხვა</t>
  </si>
  <si>
    <t>7 - 149 - ზოგადი ბიოლოგია</t>
  </si>
  <si>
    <t>7 - 150 - ზოოლოგია</t>
  </si>
  <si>
    <t>7 - 151 - ბოტანიკა</t>
  </si>
  <si>
    <t>7 - 152 - ჰიდრობიოლოგია</t>
  </si>
  <si>
    <t>7 - 153 - გენეტიკა</t>
  </si>
  <si>
    <t>7 - 154 - რადიობიოლოგია</t>
  </si>
  <si>
    <t>7 - 155 - განვითარების ბიოლოგია</t>
  </si>
  <si>
    <t>7 - 156 - ბიოსისტემათა ეკოლოგია</t>
  </si>
  <si>
    <t>7 - 157 - ბიოინფორმატიკა</t>
  </si>
  <si>
    <t>7 - 158 - ფიზიკურ-ქიმიური ბიოლოგია</t>
  </si>
  <si>
    <t>7 - 159 - გენური ინჟინერია</t>
  </si>
  <si>
    <t>7 - 160 - მაღალმოლეკულური ნაერთების ბიოქიმია</t>
  </si>
  <si>
    <t>7 - 161 - ზოგადი ბიოქიმია</t>
  </si>
  <si>
    <t>7 - 162 - სამედიცინო ბიოქიმია</t>
  </si>
  <si>
    <t>7 - 163 - ნეიროქიმია</t>
  </si>
  <si>
    <t>7 - 164 - ენზიმოლოგია</t>
  </si>
  <si>
    <t>7 - 165 - ბიოფიზიკა</t>
  </si>
  <si>
    <t>7 - 166 - მოლეკულური ბიოლოგია</t>
  </si>
  <si>
    <t>7 - 167 - სამედიცინო ბიოტექნოლოგია</t>
  </si>
  <si>
    <t>7 - 168 - მცენარეთა ფიზიოლოგია</t>
  </si>
  <si>
    <t>7 - 169 - ადამიანისა და ცხოველთა ფიზიოლოგია</t>
  </si>
  <si>
    <t>7 - 170 - უჯრედის ფიზიოლოგია</t>
  </si>
  <si>
    <t>7 - 171 - სენსორული სისტემების ფიზიოლოგია</t>
  </si>
  <si>
    <t>7 - 172 - ვისცერალური სისტემების ფიზიოლოგია</t>
  </si>
  <si>
    <t>7 - 173 - ზოგადი ნეიროფიზიოლოგია</t>
  </si>
  <si>
    <t>7 - 174 - ინტეგრატიული ფიზიოლოგია</t>
  </si>
  <si>
    <t>7 - 175 - თავის ტვინის უმაღლესი ფუნქციების ფიზიოლოგია</t>
  </si>
  <si>
    <t>7 - 176 - მიკრობიოლოგია</t>
  </si>
  <si>
    <t>7 - 177 - ნანობიოტექნოლოგია</t>
  </si>
  <si>
    <t>7 - 310 - სიცოცხლის შემსწავლელი მეცნიერებები - სხვა</t>
  </si>
  <si>
    <t>7 - 314 - ურბანული ტერიტორიების გამწვანება</t>
  </si>
  <si>
    <t>8 - 178 - მეანობა და გინეკოლოგია</t>
  </si>
  <si>
    <t>8 - 179 - რეპროდუქტოლოგია</t>
  </si>
  <si>
    <t>8 - 180 - ენდოკრინოლოგია</t>
  </si>
  <si>
    <t>8 - 181 - ოტორინოლარინგოლოგია</t>
  </si>
  <si>
    <t>8 - 182 - შინაგანი მედიცინა</t>
  </si>
  <si>
    <t>8 - 183 - კარდიოლოგია</t>
  </si>
  <si>
    <t>8 - 184 - პროფილაქტიკური მედიცინა</t>
  </si>
  <si>
    <t>8 - 185 - ოფთალმოლოგია</t>
  </si>
  <si>
    <t>8 - 186 - პედიატრია</t>
  </si>
  <si>
    <t>8 - 187 - ინფექციური სნეულებანი</t>
  </si>
  <si>
    <t>8 - 188 - კანისა და ვენერიული სნეულებანი</t>
  </si>
  <si>
    <t>8 - 189 - ვირუსოლოგია</t>
  </si>
  <si>
    <t>8 - 190 - სამკურნალო ფიზკულტურა და სპორტული მედიცინა</t>
  </si>
  <si>
    <t>8 - 191 - ნევროლოგია</t>
  </si>
  <si>
    <t>8 - 192 - ონკოლოგია</t>
  </si>
  <si>
    <t>8 - 193 - პათოლოგიური ანატომია</t>
  </si>
  <si>
    <t>8 - 194 - პათოლოგიური ფიზიოლოგია</t>
  </si>
  <si>
    <t>8 - 195 - ფსიქიატრია</t>
  </si>
  <si>
    <t>8 - 196 - სამედიცინო რადიოლოგია და რენტგენოლოგია</t>
  </si>
  <si>
    <t>8 - 197 - ნარკოლოგია</t>
  </si>
  <si>
    <t>8 - 198 - სტომატოლოგია</t>
  </si>
  <si>
    <t>8 - 199 - ტრავმატოლოგია და ორთოპედია</t>
  </si>
  <si>
    <t>8 - 200 - ჰისტოლოგია, ციტოლოგია, ემბრიოლოგია</t>
  </si>
  <si>
    <t>8 - 201 - სასამართლო მედიცინა</t>
  </si>
  <si>
    <t>8 - 202 - ადამიანის ანატომია</t>
  </si>
  <si>
    <t>8 - 203 - ფტიზიატრია და პულმონოლოგია</t>
  </si>
  <si>
    <t>8 - 204 - ქირურგია</t>
  </si>
  <si>
    <t>8 - 205 - ენდოსკოპიური ქირურგია</t>
  </si>
  <si>
    <t>8 - 206 - პლასტიკური ქირურგია</t>
  </si>
  <si>
    <t>8 - 207 - ნეიოროქირურგია</t>
  </si>
  <si>
    <t>8 - 208 - ჰემატოლოგია და სისხლის გადასხმა</t>
  </si>
  <si>
    <t>8 - 209 - ეპიდემიოლოგია</t>
  </si>
  <si>
    <t>8 - 210 - სოციოლოგიური ჰიგიენა და ჯანდაცვის ორგანიზაცია</t>
  </si>
  <si>
    <t>8 - 211 - კურორტოლოგია და ფიზიოთერაპია</t>
  </si>
  <si>
    <t>8 - 212 - ბავშვთა ქირურგია</t>
  </si>
  <si>
    <t>8 - 213 - იმუნოლოგია</t>
  </si>
  <si>
    <t>8 - 214 - კრიტიკული მედიცინა და ანესთეზიოლოგია</t>
  </si>
  <si>
    <t>8 - 215 - რევმატოლოგია</t>
  </si>
  <si>
    <t>8 - 216 - უროლოგია, ნეფროლოგია</t>
  </si>
  <si>
    <t>8 - 217 - ტრანსპლანტოლოგია</t>
  </si>
  <si>
    <t>8 - 218 - გულ-სისხლძარღვთა ქირურგია</t>
  </si>
  <si>
    <t>8 - 219 - ლაბორატორიული მედიცინა</t>
  </si>
  <si>
    <t>8 - 220 - პარაზიტოლოგია და ჰელმინტოლოგია</t>
  </si>
  <si>
    <t>8 - 221 - ფარმაკოლოგია</t>
  </si>
  <si>
    <t>8 - 222 - წამალთა ტექნოლოგია და ფარმაცევტული საქმის ორგანიზაცია</t>
  </si>
  <si>
    <t>8 - 223 - ფარმაცევტული ქიმია და ფარმაკოგნოზია.</t>
  </si>
  <si>
    <t>8 - 224 - ტოქსიკოლოგია</t>
  </si>
  <si>
    <t>8 - 225 - ალერგოლოგია</t>
  </si>
  <si>
    <t>8 - 311 - სამედიცინო მეცნიერებები - სხვა</t>
  </si>
  <si>
    <t>9 - 226 - კარტოგრაფია, გეოინფორმატიკა</t>
  </si>
  <si>
    <t>9 - 227 - გლაციოლოგია</t>
  </si>
  <si>
    <t>9 - 228 - მეტეოროლოგია, კლიმატოლოგია</t>
  </si>
  <si>
    <t>9 - 229 - ოკეანოგრაფია</t>
  </si>
  <si>
    <t>9 - 230 - პალეონტოლოგია</t>
  </si>
  <si>
    <t>9 - 231 - სეისმოლოგია</t>
  </si>
  <si>
    <t>9 - 232 - გეოლოგია</t>
  </si>
  <si>
    <t>9 - 233 - საინჟინრო გეოლოგია</t>
  </si>
  <si>
    <t>9 - 234 - საბადოების გეოლოგია</t>
  </si>
  <si>
    <t>9 - 235 - პეტროლოგია</t>
  </si>
  <si>
    <t>9 - 236 - მინერალოგია, კრისტალოგრაფია</t>
  </si>
  <si>
    <t>9 - 237 - ოკეანეების და ზღვების გეოლოგია</t>
  </si>
  <si>
    <t>9 - 238 - ჰიდროგეოლოგია</t>
  </si>
  <si>
    <t>9 - 239 - ტექტონიკა</t>
  </si>
  <si>
    <t>9 - 240 - მყარი დედამიწის ფიზიკა</t>
  </si>
  <si>
    <t>9 - 241 - ჰიდროსფეროს ფიზიკა</t>
  </si>
  <si>
    <t>9 - 242 - საინჟინრო-საძიებო გეოფიზიკა</t>
  </si>
  <si>
    <t>9 - 243 - გეოქიმია</t>
  </si>
  <si>
    <t>9 - 244 - ჰიდროლოგია</t>
  </si>
  <si>
    <t>9 - 245 - ატმოსფეროს ფიზიკა</t>
  </si>
  <si>
    <t>9 - 246 - დაბინძურება და აღდგენა</t>
  </si>
  <si>
    <t>9 - 247 - ნარჩენების მართვა</t>
  </si>
  <si>
    <t>9 - 248 - გარემოს მონიტორინგი და შეფასება</t>
  </si>
  <si>
    <t>9 - 249 - გარემოს დაცვის ტექნოლოგიები</t>
  </si>
  <si>
    <t>9 - 250 - ქიმიური ეკოლოგია</t>
  </si>
  <si>
    <t>9 - 251 - რადიაციული უსაფრთხოება</t>
  </si>
  <si>
    <t>9 - 252 - ბუნებათსარგებლობა და მდგრადი განვითარება</t>
  </si>
  <si>
    <t>10 - 253 - აგრონომია</t>
  </si>
  <si>
    <t>10 - 254 - მცენარეთა დაცვა</t>
  </si>
  <si>
    <t>10 - 255 - სელექცია, გენეტიკა</t>
  </si>
  <si>
    <t>10 - 256 - ნიადაგმცოდნეობა</t>
  </si>
  <si>
    <t>10 - 257 - ზოოტექნიკა</t>
  </si>
  <si>
    <t>10 - 258 - სატყეო მეურნეობა</t>
  </si>
  <si>
    <t>10 - 259 - ვეტერინარია</t>
  </si>
  <si>
    <t>10 - 260 - სოფლის მეურნეობის მექანიზაცია და ელექტრიფიკაცია</t>
  </si>
  <si>
    <t>10 - 261 - სასურსათო პროდუქტების ტექნოლოგია და უსაფრთხოება</t>
  </si>
  <si>
    <t>10 - 262 - აგრობიოტექნოლოგია</t>
  </si>
  <si>
    <t>10 - 263 - სასოფლო-სამეურნეო მელიორაცია</t>
  </si>
  <si>
    <t>10 - 312 - აგრარული მეცნიერებები - სხვა</t>
  </si>
  <si>
    <t>დიახ</t>
  </si>
  <si>
    <t>არა</t>
  </si>
  <si>
    <t>1.1</t>
  </si>
  <si>
    <t>1.2</t>
  </si>
  <si>
    <t>2.1</t>
  </si>
  <si>
    <t>2.2</t>
  </si>
  <si>
    <t>3.1</t>
  </si>
  <si>
    <t>3.2</t>
  </si>
  <si>
    <t>4.1</t>
  </si>
  <si>
    <t>4.2</t>
  </si>
  <si>
    <t>5.1</t>
  </si>
  <si>
    <t>5.2</t>
  </si>
  <si>
    <t>6.1</t>
  </si>
  <si>
    <t>6.2</t>
  </si>
  <si>
    <t>პროექტის სახელწოდება:</t>
  </si>
  <si>
    <t>პროექტის ხელმძღვანელის გვარი,  სახელი:</t>
  </si>
  <si>
    <t>1.3</t>
  </si>
  <si>
    <t>2.3</t>
  </si>
  <si>
    <t>3.3</t>
  </si>
  <si>
    <t>4.3</t>
  </si>
  <si>
    <t>6.3</t>
  </si>
  <si>
    <t>5.3</t>
  </si>
  <si>
    <t>4.1.1</t>
  </si>
  <si>
    <t>4.1.2</t>
  </si>
  <si>
    <t>4.1.3</t>
  </si>
  <si>
    <t>4.1.4</t>
  </si>
  <si>
    <t>4.1.5</t>
  </si>
  <si>
    <t>4.1.6</t>
  </si>
  <si>
    <t>4.1.7</t>
  </si>
  <si>
    <t>SRNSF Call for Georgian Cultural and Material Heritage Research</t>
  </si>
  <si>
    <r>
      <rPr>
        <b/>
        <sz val="14"/>
        <color theme="1"/>
        <rFont val="Calibri"/>
        <family val="2"/>
        <scheme val="minor"/>
      </rPr>
      <t xml:space="preserve">Project Total Budget
</t>
    </r>
    <r>
      <rPr>
        <b/>
        <sz val="10"/>
        <color rgb="FFFF0000"/>
        <rFont val="Calibri"/>
        <family val="2"/>
        <scheme val="minor"/>
      </rPr>
      <t>(Complete only the columns marked in BLUE)</t>
    </r>
    <r>
      <rPr>
        <b/>
        <sz val="10"/>
        <color theme="1"/>
        <rFont val="Calibri"/>
        <family val="2"/>
        <scheme val="minor"/>
      </rPr>
      <t xml:space="preserve">
</t>
    </r>
  </si>
  <si>
    <t>Categories of Expenditure</t>
  </si>
  <si>
    <t>Financial Reporting Period 1</t>
  </si>
  <si>
    <t>Financial Reporting Period 2</t>
  </si>
  <si>
    <t>Financial Reporting Period 3</t>
  </si>
  <si>
    <t>Financial Reporting Period 5</t>
  </si>
  <si>
    <t>Financial Reporting Period 4</t>
  </si>
  <si>
    <t>Financial Reporting Period 6</t>
  </si>
  <si>
    <t>Total Sum</t>
  </si>
  <si>
    <t>A                 Requested funding from SRNSF</t>
  </si>
  <si>
    <t>B 
Co-funding</t>
  </si>
  <si>
    <t>C 
Requested funding from SRNSF</t>
  </si>
  <si>
    <t>D 
Co-funding</t>
  </si>
  <si>
    <t>E 
Requested funding from SRNSF</t>
  </si>
  <si>
    <t>F 
Co-funding</t>
  </si>
  <si>
    <t>G 
Requested funding from SRNSF</t>
  </si>
  <si>
    <t>H 
Co-funding</t>
  </si>
  <si>
    <t>I 
Requested funding from SRNSF</t>
  </si>
  <si>
    <t>J 
Co-funding</t>
  </si>
  <si>
    <t>K 
Requested funding from SRNSF</t>
  </si>
  <si>
    <t>L 
Co-funding</t>
  </si>
  <si>
    <t xml:space="preserve">Funding for Key Personnel*
</t>
  </si>
  <si>
    <t>Host Institution</t>
  </si>
  <si>
    <t>Co-Participant Institution 1</t>
  </si>
  <si>
    <t>Co-Participant Institution 2</t>
  </si>
  <si>
    <t>Salary for Support Personnel **</t>
  </si>
  <si>
    <t>Travel ***</t>
  </si>
  <si>
    <t>Goods and Services</t>
  </si>
  <si>
    <t>Office expenditure</t>
  </si>
  <si>
    <t>Representative Expenditure</t>
  </si>
  <si>
    <t>Meal allovance</t>
  </si>
  <si>
    <t xml:space="preserve">Expenditure for soft furniture, workwear clothing, personal hygiene </t>
  </si>
  <si>
    <t>Expenditure for maintanance of transpot, equiplents and technical inventories</t>
  </si>
  <si>
    <t>Other goods and services</t>
  </si>
  <si>
    <t>Expenditure for expedition and field work</t>
  </si>
  <si>
    <t xml:space="preserve">Other goods and services </t>
  </si>
  <si>
    <t>Co-participant Institution 1</t>
  </si>
  <si>
    <t>Co-participant Institution 2</t>
  </si>
  <si>
    <t>Overhead *****</t>
  </si>
  <si>
    <t>NOTES:</t>
  </si>
  <si>
    <t xml:space="preserve">* While listing key personnel, please indicate name, surname and a position in the project </t>
  </si>
  <si>
    <t xml:space="preserve">** While listing support personnel, please indicate his/her position in the project only (for example, lab staff, IT specialist, consultant, etc) you do not have to indicate his/ her name and surname. </t>
  </si>
  <si>
    <t>***** Overhead cost should not exceed  7% of totally requested funding.</t>
  </si>
  <si>
    <t>Major Asset ****</t>
  </si>
  <si>
    <t>Total Budjet</t>
  </si>
  <si>
    <t>M 
Requested funding   from SRNSF (A+C+E+G+I+K)</t>
  </si>
  <si>
    <t>O 
Total Sum (M+N)</t>
  </si>
  <si>
    <t>N 
Co-funding (B+D+F+H+J+L)</t>
  </si>
  <si>
    <t>1.  Complete only the cells marked in GREEN.</t>
  </si>
  <si>
    <t>3. Annual funding requested from SRNSF for the research conducted abroad should not exceed GEL 100 000, that of conducted in Georgia should not exceed GEL 70 000.</t>
  </si>
  <si>
    <t xml:space="preserve">2. Annual funding for a key personal should not exceed GEL 15 000. </t>
  </si>
  <si>
    <t>4. In the frame of the grant funding is not ellowed: to buy or lease real estate, payments for capital renovation/reconstruction of buldings, puchasing vihicles, tablet computers and mobile phones.</t>
  </si>
  <si>
    <t xml:space="preserve">*** While providing informaiton on travel, please indicate cotal costs for the relevant reporting period </t>
  </si>
  <si>
    <t xml:space="preserve">**** In major assets section, please list of items to be purchased without indicating specifications. Major assets are those assets that are used in production or service field continuously for more than a year and price of which is GEL 500 or more.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</si>
</sst>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charset val="1"/>
      <scheme val="minor"/>
    </font>
    <font>
      <sz val="11"/>
      <color theme="1"/>
      <name val="Calibri"/>
      <family val="2"/>
      <scheme val="minor"/>
    </font>
    <font>
      <sz val="10"/>
      <color theme="1"/>
      <name val="Calibri"/>
      <family val="2"/>
      <charset val="1"/>
      <scheme val="minor"/>
    </font>
    <font>
      <b/>
      <sz val="10"/>
      <color theme="1"/>
      <name val="Calibri"/>
      <family val="2"/>
      <scheme val="minor"/>
    </font>
    <font>
      <sz val="10"/>
      <color theme="1"/>
      <name val="Calibri"/>
      <family val="2"/>
      <charset val="1"/>
    </font>
    <font>
      <b/>
      <sz val="10"/>
      <color theme="1"/>
      <name val="Calibri"/>
      <family val="2"/>
      <charset val="1"/>
      <scheme val="minor"/>
    </font>
    <font>
      <sz val="5"/>
      <color rgb="FFFF0000"/>
      <name val="Calibri"/>
      <family val="2"/>
      <charset val="1"/>
      <scheme val="minor"/>
    </font>
    <font>
      <sz val="10"/>
      <name val="Calibri"/>
      <family val="2"/>
      <charset val="1"/>
      <scheme val="minor"/>
    </font>
    <font>
      <sz val="9"/>
      <color indexed="81"/>
      <name val="Tahoma"/>
      <family val="2"/>
    </font>
    <font>
      <b/>
      <sz val="9"/>
      <color indexed="81"/>
      <name val="Tahoma"/>
      <family val="2"/>
    </font>
    <font>
      <b/>
      <i/>
      <sz val="10"/>
      <color theme="1"/>
      <name val="Calibri"/>
      <family val="2"/>
      <scheme val="minor"/>
    </font>
    <font>
      <b/>
      <sz val="10"/>
      <color rgb="FFFF0000"/>
      <name val="Calibri"/>
      <family val="2"/>
      <scheme val="minor"/>
    </font>
    <font>
      <b/>
      <sz val="11"/>
      <color theme="1"/>
      <name val="Calibri"/>
      <family val="2"/>
      <scheme val="minor"/>
    </font>
    <font>
      <sz val="9"/>
      <color theme="1"/>
      <name val="Calibri"/>
      <family val="2"/>
      <charset val="1"/>
      <scheme val="minor"/>
    </font>
    <font>
      <b/>
      <sz val="14"/>
      <color theme="1"/>
      <name val="Calibri"/>
      <family val="2"/>
      <scheme val="minor"/>
    </font>
    <font>
      <i/>
      <sz val="10"/>
      <color theme="1"/>
      <name val="Sylfaen"/>
      <family val="1"/>
    </font>
    <font>
      <b/>
      <sz val="10"/>
      <name val="Calibri"/>
      <family val="2"/>
      <charset val="1"/>
      <scheme val="minor"/>
    </font>
    <font>
      <sz val="11"/>
      <name val="Calibri"/>
      <family val="2"/>
      <charset val="1"/>
      <scheme val="minor"/>
    </font>
    <font>
      <i/>
      <sz val="9"/>
      <color theme="1"/>
      <name val="Calibri"/>
      <family val="2"/>
      <scheme val="minor"/>
    </font>
    <font>
      <sz val="10"/>
      <color theme="1"/>
      <name val="Sylfaen"/>
      <family val="1"/>
    </font>
    <font>
      <b/>
      <i/>
      <sz val="10"/>
      <color theme="1"/>
      <name val="Sylfaen"/>
      <family val="1"/>
    </font>
    <font>
      <sz val="10"/>
      <color theme="1"/>
      <name val="Calibri"/>
      <family val="2"/>
      <scheme val="minor"/>
    </font>
    <font>
      <sz val="9"/>
      <color indexed="81"/>
      <name val="Tahoma"/>
      <charset val="1"/>
    </font>
    <font>
      <b/>
      <sz val="9"/>
      <color indexed="81"/>
      <name val="Tahoma"/>
      <charset val="1"/>
    </font>
    <font>
      <b/>
      <sz val="10"/>
      <name val="Calibri"/>
      <family val="2"/>
      <scheme val="minor"/>
    </font>
    <font>
      <b/>
      <i/>
      <sz val="10"/>
      <name val="Calibri"/>
      <family val="2"/>
      <scheme val="minor"/>
    </font>
    <font>
      <b/>
      <sz val="18"/>
      <color theme="1"/>
      <name val="Calibri"/>
      <family val="2"/>
      <scheme val="minor"/>
    </font>
    <font>
      <sz val="10"/>
      <name val="Calibri"/>
      <family val="2"/>
      <scheme val="minor"/>
    </font>
    <font>
      <i/>
      <sz val="10"/>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6"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2">
    <xf numFmtId="0" fontId="0" fillId="0" borderId="0"/>
    <xf numFmtId="0" fontId="1" fillId="0" borderId="0"/>
  </cellStyleXfs>
  <cellXfs count="105">
    <xf numFmtId="0" fontId="0" fillId="0" borderId="0" xfId="0"/>
    <xf numFmtId="0" fontId="2" fillId="0" borderId="0" xfId="0" applyFont="1"/>
    <xf numFmtId="0" fontId="2" fillId="0" borderId="1" xfId="0" applyFont="1" applyBorder="1" applyAlignment="1" applyProtection="1">
      <alignment horizontal="center" vertical="center"/>
      <protection locked="0"/>
    </xf>
    <xf numFmtId="0" fontId="2" fillId="0" borderId="1" xfId="0" applyFont="1" applyBorder="1" applyProtection="1">
      <protection locked="0"/>
    </xf>
    <xf numFmtId="0" fontId="2" fillId="0" borderId="1" xfId="0" applyFont="1" applyBorder="1" applyAlignment="1">
      <alignment horizontal="center" vertical="center" wrapText="1"/>
    </xf>
    <xf numFmtId="0" fontId="3" fillId="0" borderId="0" xfId="0" applyFont="1" applyAlignment="1">
      <alignment vertical="center"/>
    </xf>
    <xf numFmtId="0" fontId="3" fillId="0" borderId="0" xfId="0" applyFont="1" applyAlignment="1">
      <alignment horizontal="left" vertical="center" indent="5"/>
    </xf>
    <xf numFmtId="0" fontId="6" fillId="0" borderId="0" xfId="0" applyFont="1" applyFill="1" applyBorder="1" applyAlignment="1">
      <alignment horizontal="center"/>
    </xf>
    <xf numFmtId="0" fontId="7" fillId="0" borderId="1" xfId="0" applyFont="1" applyBorder="1" applyAlignment="1">
      <alignment horizontal="center" vertical="center" wrapText="1"/>
    </xf>
    <xf numFmtId="0" fontId="2" fillId="0" borderId="1" xfId="0" applyFont="1" applyBorder="1" applyAlignment="1" applyProtection="1">
      <alignment wrapText="1"/>
      <protection locked="0"/>
    </xf>
    <xf numFmtId="0" fontId="2" fillId="0" borderId="1" xfId="0" applyFont="1" applyBorder="1" applyAlignment="1" applyProtection="1">
      <alignment wrapText="1"/>
    </xf>
    <xf numFmtId="0" fontId="2" fillId="0" borderId="1" xfId="0" applyFont="1" applyBorder="1" applyProtection="1"/>
    <xf numFmtId="0" fontId="2" fillId="0" borderId="2" xfId="0" applyFont="1" applyBorder="1" applyProtection="1"/>
    <xf numFmtId="0" fontId="2" fillId="0" borderId="3" xfId="0" applyFont="1" applyBorder="1" applyProtection="1"/>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2" xfId="0" applyFont="1" applyBorder="1" applyAlignment="1" applyProtection="1">
      <alignment wrapText="1"/>
      <protection locked="0"/>
    </xf>
    <xf numFmtId="0" fontId="2" fillId="0" borderId="3" xfId="0" applyFont="1" applyBorder="1" applyAlignment="1" applyProtection="1">
      <alignment wrapText="1"/>
      <protection locked="0"/>
    </xf>
    <xf numFmtId="0" fontId="2" fillId="2" borderId="1" xfId="0" applyFont="1" applyFill="1" applyBorder="1" applyAlignment="1" applyProtection="1">
      <alignment horizontal="center" vertical="center"/>
    </xf>
    <xf numFmtId="49" fontId="2" fillId="0" borderId="1" xfId="0" applyNumberFormat="1" applyFont="1" applyBorder="1" applyAlignment="1" applyProtection="1">
      <alignment horizontal="center" vertical="center"/>
    </xf>
    <xf numFmtId="0" fontId="12" fillId="0" borderId="1" xfId="0" applyFont="1" applyBorder="1" applyAlignment="1" applyProtection="1">
      <alignment horizontal="center" vertical="center"/>
    </xf>
    <xf numFmtId="0" fontId="12" fillId="2" borderId="1" xfId="0" applyFont="1" applyFill="1" applyBorder="1" applyAlignment="1" applyProtection="1">
      <alignment horizontal="center" vertical="center"/>
    </xf>
    <xf numFmtId="49" fontId="3" fillId="0" borderId="1" xfId="0" applyNumberFormat="1" applyFont="1" applyBorder="1" applyAlignment="1" applyProtection="1">
      <alignment horizontal="center" vertical="center"/>
    </xf>
    <xf numFmtId="0" fontId="3" fillId="0" borderId="1" xfId="0" applyFont="1" applyBorder="1" applyAlignment="1" applyProtection="1">
      <alignment vertical="center"/>
    </xf>
    <xf numFmtId="0" fontId="2" fillId="0" borderId="0" xfId="0" applyFont="1" applyProtection="1">
      <protection locked="0"/>
    </xf>
    <xf numFmtId="49" fontId="2" fillId="0" borderId="0" xfId="0" applyNumberFormat="1" applyFont="1" applyAlignment="1" applyProtection="1">
      <alignment horizontal="center"/>
      <protection locked="0"/>
    </xf>
    <xf numFmtId="49" fontId="3" fillId="0" borderId="0" xfId="0" applyNumberFormat="1" applyFont="1" applyAlignment="1" applyProtection="1">
      <alignment vertical="center"/>
      <protection locked="0"/>
    </xf>
    <xf numFmtId="49" fontId="2" fillId="0" borderId="0" xfId="0" applyNumberFormat="1" applyFont="1" applyAlignment="1" applyProtection="1">
      <protection locked="0"/>
    </xf>
    <xf numFmtId="49" fontId="3" fillId="0" borderId="0" xfId="0" applyNumberFormat="1" applyFont="1" applyAlignment="1" applyProtection="1">
      <alignment horizontal="left" vertical="center"/>
      <protection locked="0"/>
    </xf>
    <xf numFmtId="49" fontId="2" fillId="0" borderId="0" xfId="0" applyNumberFormat="1" applyFont="1" applyAlignment="1" applyProtection="1">
      <alignment horizontal="left" vertical="center"/>
      <protection locked="0"/>
    </xf>
    <xf numFmtId="0" fontId="2" fillId="0" borderId="0" xfId="0" applyFont="1" applyAlignment="1" applyProtection="1">
      <protection locked="0"/>
    </xf>
    <xf numFmtId="0" fontId="3" fillId="0" borderId="0" xfId="0" applyFont="1" applyProtection="1">
      <protection locked="0"/>
    </xf>
    <xf numFmtId="0" fontId="3" fillId="0" borderId="0" xfId="0" applyFont="1" applyAlignment="1" applyProtection="1">
      <alignment vertical="center"/>
      <protection locked="0"/>
    </xf>
    <xf numFmtId="49" fontId="2" fillId="0" borderId="0" xfId="0" applyNumberFormat="1" applyFont="1" applyProtection="1">
      <protection locked="0"/>
    </xf>
    <xf numFmtId="0" fontId="0" fillId="0" borderId="0" xfId="0" applyProtection="1">
      <protection locked="0"/>
    </xf>
    <xf numFmtId="0" fontId="2" fillId="0" borderId="0" xfId="0" applyFont="1" applyAlignment="1" applyProtection="1">
      <alignment horizontal="left" vertical="center"/>
      <protection locked="0"/>
    </xf>
    <xf numFmtId="49" fontId="10" fillId="0" borderId="0" xfId="0" applyNumberFormat="1" applyFont="1" applyProtection="1">
      <protection locked="0"/>
    </xf>
    <xf numFmtId="0" fontId="16" fillId="0" borderId="0" xfId="0" applyFont="1" applyFill="1" applyBorder="1" applyAlignment="1" applyProtection="1">
      <alignment vertical="center"/>
      <protection locked="0"/>
    </xf>
    <xf numFmtId="0" fontId="17" fillId="0" borderId="0" xfId="0" applyFont="1" applyFill="1" applyBorder="1" applyAlignment="1" applyProtection="1">
      <alignment vertical="center"/>
      <protection locked="0"/>
    </xf>
    <xf numFmtId="0" fontId="18" fillId="0" borderId="1" xfId="0" applyFont="1" applyBorder="1" applyAlignment="1" applyProtection="1">
      <alignment horizontal="left" vertical="center" wrapText="1"/>
    </xf>
    <xf numFmtId="0" fontId="18" fillId="0" borderId="1" xfId="0" applyFont="1" applyBorder="1" applyAlignment="1" applyProtection="1">
      <alignment vertical="center"/>
    </xf>
    <xf numFmtId="0" fontId="18" fillId="0" borderId="1" xfId="0" applyFont="1" applyBorder="1" applyAlignment="1" applyProtection="1">
      <alignment vertical="center" wrapText="1"/>
    </xf>
    <xf numFmtId="0" fontId="2" fillId="0" borderId="1"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0" xfId="0" applyFont="1" applyAlignment="1" applyProtection="1">
      <alignment vertical="center"/>
      <protection locked="0"/>
    </xf>
    <xf numFmtId="49" fontId="21" fillId="0" borderId="0" xfId="0" applyNumberFormat="1" applyFont="1" applyAlignment="1" applyProtection="1">
      <alignment wrapText="1"/>
      <protection locked="0"/>
    </xf>
    <xf numFmtId="49" fontId="21" fillId="0" borderId="0" xfId="0" applyNumberFormat="1" applyFont="1" applyAlignment="1" applyProtection="1">
      <protection locked="0"/>
    </xf>
    <xf numFmtId="0" fontId="19" fillId="0" borderId="0" xfId="0" applyFont="1" applyAlignment="1" applyProtection="1">
      <alignment vertical="center" wrapText="1"/>
      <protection locked="0"/>
    </xf>
    <xf numFmtId="0" fontId="15" fillId="0" borderId="0" xfId="0" applyFont="1" applyAlignment="1" applyProtection="1">
      <alignment vertical="center" wrapText="1"/>
      <protection locked="0"/>
    </xf>
    <xf numFmtId="0" fontId="20" fillId="0" borderId="0" xfId="0" applyFont="1" applyAlignment="1" applyProtection="1">
      <alignment vertical="center" wrapText="1"/>
      <protection locked="0"/>
    </xf>
    <xf numFmtId="49" fontId="2" fillId="0" borderId="8" xfId="0" applyNumberFormat="1" applyFont="1" applyFill="1" applyBorder="1" applyProtection="1">
      <protection locked="0"/>
    </xf>
    <xf numFmtId="49" fontId="3" fillId="0" borderId="0" xfId="0" applyNumberFormat="1" applyFont="1" applyFill="1" applyBorder="1" applyAlignment="1" applyProtection="1">
      <alignment horizontal="center" wrapText="1"/>
      <protection locked="0"/>
    </xf>
    <xf numFmtId="49" fontId="2" fillId="0" borderId="0" xfId="0" applyNumberFormat="1" applyFont="1" applyFill="1" applyBorder="1" applyProtection="1">
      <protection locked="0"/>
    </xf>
    <xf numFmtId="0" fontId="19" fillId="0" borderId="0" xfId="0" applyFont="1" applyFill="1" applyBorder="1" applyAlignment="1" applyProtection="1">
      <alignment vertical="center" wrapText="1"/>
      <protection locked="0"/>
    </xf>
    <xf numFmtId="0" fontId="16" fillId="0" borderId="9" xfId="0" applyFont="1" applyFill="1" applyBorder="1" applyAlignment="1" applyProtection="1">
      <alignment vertical="center"/>
      <protection locked="0"/>
    </xf>
    <xf numFmtId="0" fontId="17" fillId="0" borderId="9" xfId="0" applyFont="1" applyFill="1" applyBorder="1" applyAlignment="1" applyProtection="1">
      <alignment vertical="center"/>
      <protection locked="0"/>
    </xf>
    <xf numFmtId="49" fontId="3" fillId="0" borderId="9" xfId="0" applyNumberFormat="1" applyFont="1" applyFill="1" applyBorder="1" applyAlignment="1" applyProtection="1">
      <alignment horizontal="center" vertical="center"/>
      <protection locked="0"/>
    </xf>
    <xf numFmtId="49" fontId="2" fillId="0" borderId="9" xfId="0" applyNumberFormat="1" applyFont="1" applyFill="1" applyBorder="1" applyAlignment="1" applyProtection="1">
      <alignment horizontal="center" vertical="center"/>
      <protection locked="0"/>
    </xf>
    <xf numFmtId="49" fontId="2" fillId="0" borderId="0" xfId="0" applyNumberFormat="1" applyFont="1" applyProtection="1"/>
    <xf numFmtId="0" fontId="2" fillId="0" borderId="0" xfId="0" applyFont="1" applyProtection="1"/>
    <xf numFmtId="0" fontId="2" fillId="0" borderId="3" xfId="0" applyFont="1" applyBorder="1" applyAlignment="1" applyProtection="1"/>
    <xf numFmtId="49" fontId="2" fillId="2" borderId="1" xfId="0" applyNumberFormat="1" applyFont="1" applyFill="1" applyBorder="1" applyAlignment="1" applyProtection="1">
      <alignment horizontal="center" vertical="center"/>
    </xf>
    <xf numFmtId="0" fontId="24" fillId="2" borderId="1"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0" fontId="12" fillId="0" borderId="4" xfId="0" applyFont="1" applyFill="1" applyBorder="1" applyAlignment="1" applyProtection="1">
      <alignment horizontal="center" vertical="center"/>
    </xf>
    <xf numFmtId="0" fontId="12" fillId="0" borderId="5"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12" fillId="5" borderId="1" xfId="0" applyFont="1" applyFill="1" applyBorder="1" applyAlignment="1" applyProtection="1">
      <alignment horizontal="center" vertical="center"/>
    </xf>
    <xf numFmtId="0" fontId="12" fillId="0" borderId="1" xfId="0" applyFont="1" applyBorder="1" applyAlignment="1" applyProtection="1">
      <alignment vertical="center"/>
    </xf>
    <xf numFmtId="0" fontId="12" fillId="0" borderId="1" xfId="0" applyFont="1" applyBorder="1" applyAlignment="1" applyProtection="1">
      <alignment vertical="center" wrapText="1"/>
    </xf>
    <xf numFmtId="0" fontId="13" fillId="2" borderId="1" xfId="0" applyFont="1" applyFill="1" applyBorder="1" applyAlignment="1" applyProtection="1">
      <alignment horizontal="center" vertical="top" wrapText="1"/>
    </xf>
    <xf numFmtId="0" fontId="13" fillId="4" borderId="1" xfId="0" applyFont="1" applyFill="1" applyBorder="1" applyAlignment="1" applyProtection="1">
      <alignment horizontal="center" vertical="top"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justify" vertical="center" wrapText="1"/>
    </xf>
    <xf numFmtId="0" fontId="2" fillId="0" borderId="0" xfId="0" applyFont="1" applyAlignment="1">
      <alignment horizontal="justify" vertical="center"/>
    </xf>
    <xf numFmtId="0" fontId="3" fillId="0" borderId="0" xfId="0" applyFont="1" applyAlignment="1">
      <alignment vertical="center" wrapText="1"/>
    </xf>
    <xf numFmtId="0" fontId="2" fillId="0" borderId="6"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7" xfId="0" applyFont="1" applyBorder="1" applyAlignment="1" applyProtection="1">
      <alignment horizontal="center" vertical="center"/>
    </xf>
    <xf numFmtId="0" fontId="0" fillId="0" borderId="1" xfId="0" applyBorder="1" applyAlignment="1" applyProtection="1">
      <alignment horizontal="center"/>
    </xf>
    <xf numFmtId="0" fontId="21" fillId="0" borderId="0" xfId="0" applyFont="1" applyAlignment="1" applyProtection="1">
      <alignment horizontal="left" vertical="center" wrapText="1"/>
      <protection locked="0"/>
    </xf>
    <xf numFmtId="0" fontId="28" fillId="0" borderId="0" xfId="0" applyFont="1" applyAlignment="1" applyProtection="1">
      <alignment horizontal="left" vertical="center" wrapText="1"/>
      <protection locked="0"/>
    </xf>
    <xf numFmtId="0" fontId="21" fillId="0" borderId="0" xfId="1" applyFont="1" applyFill="1" applyAlignment="1" applyProtection="1">
      <alignment horizontal="left" vertical="center" wrapText="1"/>
      <protection locked="0"/>
    </xf>
    <xf numFmtId="0" fontId="21" fillId="0" borderId="0" xfId="1" applyFont="1" applyFill="1" applyAlignment="1" applyProtection="1">
      <alignment horizontal="left" vertical="center"/>
      <protection locked="0"/>
    </xf>
    <xf numFmtId="0" fontId="27" fillId="0" borderId="0" xfId="0" applyFont="1" applyAlignment="1" applyProtection="1">
      <alignment horizontal="left" vertical="center" wrapText="1"/>
      <protection locked="0"/>
    </xf>
    <xf numFmtId="49" fontId="21" fillId="0" borderId="0" xfId="0" applyNumberFormat="1" applyFont="1" applyAlignment="1" applyProtection="1">
      <alignment horizontal="left" wrapText="1"/>
      <protection locked="0"/>
    </xf>
    <xf numFmtId="0" fontId="0" fillId="0" borderId="6" xfId="0" applyBorder="1" applyAlignment="1" applyProtection="1">
      <alignment horizontal="center"/>
    </xf>
    <xf numFmtId="0" fontId="0" fillId="0" borderId="2" xfId="0" applyBorder="1" applyAlignment="1" applyProtection="1">
      <alignment horizontal="center"/>
    </xf>
    <xf numFmtId="0" fontId="0" fillId="0" borderId="7" xfId="0" applyBorder="1" applyAlignment="1" applyProtection="1">
      <alignment horizontal="center"/>
    </xf>
    <xf numFmtId="49" fontId="21" fillId="0" borderId="0" xfId="0" applyNumberFormat="1" applyFont="1" applyAlignment="1" applyProtection="1">
      <alignment horizontal="left"/>
      <protection locked="0"/>
    </xf>
    <xf numFmtId="49" fontId="25" fillId="0" borderId="0" xfId="0" applyNumberFormat="1" applyFont="1" applyAlignment="1" applyProtection="1">
      <alignment horizontal="right"/>
      <protection locked="0"/>
    </xf>
    <xf numFmtId="49" fontId="3" fillId="0" borderId="0" xfId="0" applyNumberFormat="1" applyFont="1" applyAlignment="1" applyProtection="1">
      <alignment horizontal="right" wrapText="1"/>
      <protection locked="0"/>
    </xf>
    <xf numFmtId="49" fontId="26" fillId="3" borderId="0" xfId="0" applyNumberFormat="1" applyFont="1" applyFill="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0" fillId="4" borderId="6" xfId="0" applyFont="1" applyFill="1" applyBorder="1" applyAlignment="1" applyProtection="1">
      <alignment horizontal="center" vertical="center" wrapText="1"/>
    </xf>
    <xf numFmtId="0" fontId="0" fillId="4" borderId="2" xfId="0" applyFont="1" applyFill="1" applyBorder="1" applyAlignment="1" applyProtection="1">
      <alignment horizontal="center" vertical="center" wrapText="1"/>
    </xf>
    <xf numFmtId="0" fontId="0" fillId="4" borderId="7" xfId="0" applyFont="1" applyFill="1" applyBorder="1" applyAlignment="1" applyProtection="1">
      <alignment horizontal="center" vertical="center" wrapText="1"/>
    </xf>
    <xf numFmtId="49" fontId="4" fillId="0" borderId="9"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xf>
    <xf numFmtId="49" fontId="4" fillId="2" borderId="5" xfId="0" applyNumberFormat="1" applyFont="1" applyFill="1" applyBorder="1" applyAlignment="1" applyProtection="1">
      <alignment horizontal="center" vertical="center" wrapText="1"/>
    </xf>
    <xf numFmtId="0" fontId="12" fillId="2" borderId="4" xfId="0" applyFont="1" applyFill="1" applyBorder="1" applyAlignment="1" applyProtection="1">
      <alignment horizontal="center" vertical="center" wrapText="1"/>
    </xf>
    <xf numFmtId="0" fontId="12" fillId="2" borderId="5" xfId="0" applyFont="1" applyFill="1" applyBorder="1" applyAlignment="1" applyProtection="1">
      <alignment horizontal="center" vertical="center" wrapText="1"/>
    </xf>
    <xf numFmtId="0" fontId="0" fillId="2" borderId="6" xfId="0" applyFont="1" applyFill="1" applyBorder="1" applyAlignment="1" applyProtection="1">
      <alignment horizontal="center" vertical="center" wrapText="1"/>
    </xf>
    <xf numFmtId="0" fontId="0" fillId="2" borderId="7" xfId="0" applyFont="1" applyFill="1" applyBorder="1" applyAlignment="1" applyProtection="1">
      <alignment horizontal="center" vertical="center" wrapText="1"/>
    </xf>
  </cellXfs>
  <cellStyles count="2">
    <cellStyle name="Normal" xfId="0" builtinId="0"/>
    <cellStyle name="Normal 3" xfId="1"/>
  </cellStyles>
  <dxfs count="334">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40000610370189521"/>
          </stop>
          <stop position="0.5">
            <color theme="4" tint="0.59999389629810485"/>
          </stop>
          <stop position="1">
            <color theme="4" tint="0.40000610370189521"/>
          </stop>
        </gradient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view="pageBreakPreview" zoomScaleSheetLayoutView="100" workbookViewId="0">
      <selection activeCell="B11" sqref="B11"/>
    </sheetView>
  </sheetViews>
  <sheetFormatPr defaultColWidth="9.140625" defaultRowHeight="12.75" x14ac:dyDescent="0.2"/>
  <cols>
    <col min="1" max="2" width="25.7109375" style="1" customWidth="1"/>
    <col min="3" max="4" width="20.7109375" style="1" customWidth="1"/>
    <col min="5" max="16384" width="9.140625" style="1"/>
  </cols>
  <sheetData>
    <row r="1" spans="1:4" ht="80.25" customHeight="1" x14ac:dyDescent="0.2">
      <c r="A1" s="72" t="s">
        <v>11</v>
      </c>
      <c r="B1" s="73"/>
      <c r="C1" s="73"/>
      <c r="D1" s="73"/>
    </row>
    <row r="2" spans="1:4" ht="171.75" customHeight="1" x14ac:dyDescent="0.2">
      <c r="A2" s="74" t="s">
        <v>12</v>
      </c>
      <c r="B2" s="75"/>
      <c r="C2" s="75"/>
      <c r="D2" s="75"/>
    </row>
    <row r="4" spans="1:4" ht="20.100000000000001" customHeight="1" x14ac:dyDescent="0.2">
      <c r="A4" s="5" t="e">
        <f>"1. პროექტის შიფრი: "&amp;#REF!</f>
        <v>#REF!</v>
      </c>
      <c r="B4" s="7"/>
    </row>
    <row r="5" spans="1:4" ht="60" customHeight="1" x14ac:dyDescent="0.2">
      <c r="A5" s="76" t="e">
        <f>"2. პროექტის სახელწოდება: "&amp;#REF!</f>
        <v>#REF!</v>
      </c>
      <c r="B5" s="76"/>
      <c r="C5" s="76"/>
      <c r="D5" s="76"/>
    </row>
    <row r="6" spans="1:4" ht="20.100000000000001" customHeight="1" x14ac:dyDescent="0.2">
      <c r="A6" s="5" t="e">
        <f>"3. პროექტის საერთო ბიუჯეტი (აშშ დოლარი): "&amp;#REF!</f>
        <v>#REF!</v>
      </c>
    </row>
    <row r="7" spans="1:4" ht="20.100000000000001" customHeight="1" x14ac:dyDescent="0.2">
      <c r="A7" s="6" t="s">
        <v>3</v>
      </c>
    </row>
    <row r="8" spans="1:4" ht="20.100000000000001" customHeight="1" x14ac:dyDescent="0.2">
      <c r="A8" s="6" t="e">
        <f>"3.1. ფონდიდან მოთხოვნილი თანხა (აშშ დოლარი): "&amp;#REF!</f>
        <v>#REF!</v>
      </c>
    </row>
    <row r="9" spans="1:4" ht="20.100000000000001" customHeight="1" x14ac:dyDescent="0.2">
      <c r="A9" s="5" t="e">
        <f>"4. პროექტის ხანგრძლივობა (თვეები): "&amp;#REF!</f>
        <v>#REF!</v>
      </c>
    </row>
    <row r="10" spans="1:4" ht="20.100000000000001" customHeight="1" x14ac:dyDescent="0.2">
      <c r="A10" s="5" t="s">
        <v>13</v>
      </c>
    </row>
    <row r="11" spans="1:4" ht="51" x14ac:dyDescent="0.2">
      <c r="A11" s="4" t="s">
        <v>4</v>
      </c>
      <c r="B11" s="4" t="s">
        <v>5</v>
      </c>
      <c r="C11" s="4" t="s">
        <v>6</v>
      </c>
      <c r="D11" s="4" t="s">
        <v>7</v>
      </c>
    </row>
    <row r="12" spans="1:4" x14ac:dyDescent="0.2">
      <c r="A12" s="9"/>
      <c r="B12" s="9"/>
      <c r="C12" s="9"/>
      <c r="D12" s="10"/>
    </row>
    <row r="14" spans="1:4" x14ac:dyDescent="0.2">
      <c r="A14" s="1" t="s">
        <v>8</v>
      </c>
    </row>
    <row r="16" spans="1:4" ht="51" x14ac:dyDescent="0.2">
      <c r="A16" s="4" t="s">
        <v>9</v>
      </c>
      <c r="B16" s="4" t="s">
        <v>5</v>
      </c>
      <c r="C16" s="4" t="s">
        <v>10</v>
      </c>
      <c r="D16" s="4" t="s">
        <v>7</v>
      </c>
    </row>
    <row r="17" spans="1:4" x14ac:dyDescent="0.2">
      <c r="A17" s="9"/>
      <c r="B17" s="9"/>
      <c r="C17" s="9"/>
      <c r="D17" s="11"/>
    </row>
    <row r="19" spans="1:4" x14ac:dyDescent="0.2">
      <c r="A19" s="1" t="s">
        <v>8</v>
      </c>
    </row>
    <row r="21" spans="1:4" ht="38.25" x14ac:dyDescent="0.2">
      <c r="A21" s="4" t="s">
        <v>0</v>
      </c>
      <c r="B21" s="4" t="s">
        <v>2</v>
      </c>
      <c r="C21" s="8" t="s">
        <v>16</v>
      </c>
      <c r="D21" s="4" t="s">
        <v>7</v>
      </c>
    </row>
    <row r="22" spans="1:4" x14ac:dyDescent="0.2">
      <c r="A22" s="16"/>
      <c r="B22" s="16"/>
      <c r="C22" s="14"/>
      <c r="D22" s="12"/>
    </row>
    <row r="23" spans="1:4" x14ac:dyDescent="0.2">
      <c r="A23" s="17"/>
      <c r="B23" s="17"/>
      <c r="C23" s="15"/>
      <c r="D23" s="13"/>
    </row>
    <row r="24" spans="1:4" x14ac:dyDescent="0.2">
      <c r="A24" s="17"/>
      <c r="B24" s="17"/>
      <c r="C24" s="15"/>
      <c r="D24" s="13"/>
    </row>
    <row r="25" spans="1:4" x14ac:dyDescent="0.2">
      <c r="A25" s="17"/>
      <c r="B25" s="17"/>
      <c r="C25" s="15"/>
      <c r="D25" s="13"/>
    </row>
    <row r="26" spans="1:4" x14ac:dyDescent="0.2">
      <c r="A26" s="17"/>
      <c r="B26" s="17"/>
      <c r="C26" s="15"/>
      <c r="D26" s="13"/>
    </row>
    <row r="27" spans="1:4" x14ac:dyDescent="0.2">
      <c r="A27" s="17"/>
      <c r="B27" s="17"/>
      <c r="C27" s="15"/>
      <c r="D27" s="13"/>
    </row>
    <row r="28" spans="1:4" x14ac:dyDescent="0.2">
      <c r="A28" s="17"/>
      <c r="B28" s="17"/>
      <c r="C28" s="15"/>
      <c r="D28" s="13"/>
    </row>
    <row r="29" spans="1:4" x14ac:dyDescent="0.2">
      <c r="A29" s="17"/>
      <c r="B29" s="17"/>
      <c r="C29" s="15"/>
      <c r="D29" s="13"/>
    </row>
    <row r="30" spans="1:4" x14ac:dyDescent="0.2">
      <c r="A30" s="17"/>
      <c r="B30" s="17"/>
      <c r="C30" s="14"/>
      <c r="D30" s="12"/>
    </row>
    <row r="31" spans="1:4" x14ac:dyDescent="0.2">
      <c r="A31" s="17"/>
      <c r="B31" s="17"/>
      <c r="C31" s="15"/>
      <c r="D31" s="13"/>
    </row>
    <row r="32" spans="1:4" x14ac:dyDescent="0.2">
      <c r="A32" s="17"/>
      <c r="B32" s="17"/>
      <c r="C32" s="15"/>
      <c r="D32" s="13"/>
    </row>
    <row r="33" spans="1:4" x14ac:dyDescent="0.2">
      <c r="A33" s="17"/>
      <c r="B33" s="17"/>
      <c r="C33" s="15"/>
      <c r="D33" s="13"/>
    </row>
    <row r="34" spans="1:4" x14ac:dyDescent="0.2">
      <c r="A34" s="17"/>
      <c r="B34" s="17"/>
      <c r="C34" s="15"/>
      <c r="D34" s="13"/>
    </row>
    <row r="35" spans="1:4" x14ac:dyDescent="0.2">
      <c r="A35" s="17"/>
      <c r="B35" s="17"/>
      <c r="C35" s="15"/>
      <c r="D35" s="13"/>
    </row>
  </sheetData>
  <sheetProtection formatColumns="0" formatRows="0"/>
  <mergeCells count="3">
    <mergeCell ref="A1:D1"/>
    <mergeCell ref="A2:D2"/>
    <mergeCell ref="A5:D5"/>
  </mergeCells>
  <conditionalFormatting sqref="A12:C12 A17:C17 A22:C35">
    <cfRule type="containsBlanks" dxfId="333" priority="1">
      <formula>LEN(TRIM(A12))=0</formula>
    </cfRule>
  </conditionalFormatting>
  <dataValidations count="1">
    <dataValidation type="list" allowBlank="1" showInputMessage="1" showErrorMessage="1" sqref="C22:C35">
      <formula1>orgtypes</formula1>
    </dataValidation>
  </dataValidations>
  <pageMargins left="0.7" right="0.7" top="0.75" bottom="0.25" header="0.3" footer="0.3"/>
  <pageSetup paperSize="9" scale="94" fitToHeight="0" orientation="portrait" r:id="rId1"/>
  <headerFooter>
    <oddHeader>&amp;LSTCU - SRNSF კონკურსი 2015</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36"/>
  <sheetViews>
    <sheetView tabSelected="1" zoomScaleNormal="100" zoomScaleSheetLayoutView="100" workbookViewId="0">
      <selection activeCell="A3" sqref="A3:R3"/>
    </sheetView>
  </sheetViews>
  <sheetFormatPr defaultColWidth="9.140625" defaultRowHeight="12.75" x14ac:dyDescent="0.2"/>
  <cols>
    <col min="1" max="1" width="3.28515625" style="52" customWidth="1"/>
    <col min="2" max="2" width="4.5703125" style="33" customWidth="1"/>
    <col min="3" max="3" width="35.7109375" style="24" customWidth="1"/>
    <col min="4" max="15" width="11.5703125" style="24" customWidth="1"/>
    <col min="16" max="16" width="15.140625" style="24" customWidth="1"/>
    <col min="17" max="17" width="13" style="24" customWidth="1"/>
    <col min="18" max="18" width="10.7109375" style="24" customWidth="1"/>
    <col min="19" max="16384" width="9.140625" style="24"/>
  </cols>
  <sheetData>
    <row r="1" spans="1:21" x14ac:dyDescent="0.2">
      <c r="A1" s="50"/>
      <c r="C1" s="35"/>
    </row>
    <row r="2" spans="1:21" x14ac:dyDescent="0.2">
      <c r="A2" s="91"/>
      <c r="B2" s="91"/>
      <c r="C2" s="91"/>
      <c r="D2" s="91"/>
      <c r="E2" s="91"/>
      <c r="F2" s="91"/>
      <c r="G2" s="91"/>
      <c r="H2" s="91"/>
      <c r="I2" s="91"/>
      <c r="J2" s="91"/>
      <c r="K2" s="91"/>
      <c r="L2" s="91"/>
      <c r="M2" s="91"/>
      <c r="N2" s="91"/>
      <c r="O2" s="91"/>
      <c r="P2" s="91"/>
      <c r="Q2" s="91"/>
      <c r="R2" s="91"/>
    </row>
    <row r="3" spans="1:21" ht="52.5" customHeight="1" x14ac:dyDescent="0.2">
      <c r="A3" s="92"/>
      <c r="B3" s="92"/>
      <c r="C3" s="92"/>
      <c r="D3" s="92"/>
      <c r="E3" s="92"/>
      <c r="F3" s="92"/>
      <c r="G3" s="92"/>
      <c r="H3" s="92"/>
      <c r="I3" s="92"/>
      <c r="J3" s="92"/>
      <c r="K3" s="92"/>
      <c r="L3" s="92"/>
      <c r="M3" s="92"/>
      <c r="N3" s="92"/>
      <c r="O3" s="92"/>
      <c r="P3" s="92"/>
      <c r="Q3" s="92"/>
      <c r="R3" s="92"/>
    </row>
    <row r="4" spans="1:21" ht="14.25" customHeight="1" x14ac:dyDescent="0.2">
      <c r="A4" s="51"/>
      <c r="B4" s="25"/>
      <c r="C4" s="29"/>
      <c r="D4" s="25"/>
      <c r="E4" s="25"/>
      <c r="F4" s="25"/>
      <c r="G4" s="25"/>
      <c r="H4" s="25"/>
      <c r="I4" s="25"/>
      <c r="J4" s="25"/>
      <c r="K4" s="25"/>
      <c r="L4" s="25"/>
      <c r="M4" s="25"/>
      <c r="N4" s="25"/>
      <c r="O4" s="25"/>
      <c r="P4" s="25"/>
      <c r="Q4" s="25"/>
      <c r="R4" s="25"/>
    </row>
    <row r="5" spans="1:21" ht="30" customHeight="1" x14ac:dyDescent="0.2">
      <c r="A5" s="93" t="s">
        <v>324</v>
      </c>
      <c r="B5" s="93"/>
      <c r="C5" s="93"/>
      <c r="D5" s="93"/>
      <c r="E5" s="93"/>
      <c r="F5" s="93"/>
      <c r="G5" s="93"/>
      <c r="H5" s="93"/>
      <c r="I5" s="93"/>
      <c r="J5" s="93"/>
      <c r="K5" s="93"/>
      <c r="L5" s="93"/>
      <c r="M5" s="93"/>
      <c r="N5" s="93"/>
      <c r="O5" s="93"/>
      <c r="P5" s="93"/>
      <c r="Q5" s="93"/>
      <c r="R5" s="93"/>
    </row>
    <row r="6" spans="1:21" ht="22.5" hidden="1" customHeight="1" x14ac:dyDescent="0.2">
      <c r="A6" s="51"/>
      <c r="B6" s="25"/>
      <c r="C6" s="29"/>
      <c r="D6" s="25"/>
      <c r="E6" s="25"/>
      <c r="F6" s="25"/>
      <c r="G6" s="25"/>
      <c r="H6" s="25"/>
      <c r="I6" s="25"/>
      <c r="J6" s="25"/>
      <c r="K6" s="25"/>
      <c r="L6" s="25"/>
      <c r="M6" s="25"/>
      <c r="N6" s="25"/>
      <c r="O6" s="25"/>
      <c r="P6" s="25"/>
      <c r="Q6" s="25"/>
      <c r="R6" s="25"/>
    </row>
    <row r="7" spans="1:21" hidden="1" x14ac:dyDescent="0.2">
      <c r="A7" s="51"/>
      <c r="B7" s="26" t="s">
        <v>309</v>
      </c>
      <c r="C7" s="28"/>
      <c r="D7" s="27"/>
      <c r="E7" s="27"/>
      <c r="F7" s="27"/>
      <c r="G7" s="27"/>
      <c r="H7" s="27"/>
      <c r="I7" s="27"/>
      <c r="J7" s="27"/>
      <c r="K7" s="27"/>
      <c r="L7" s="27"/>
      <c r="M7" s="27"/>
      <c r="N7" s="27"/>
      <c r="O7" s="27"/>
      <c r="P7" s="27"/>
      <c r="Q7" s="27"/>
      <c r="R7" s="27"/>
    </row>
    <row r="8" spans="1:21" hidden="1" x14ac:dyDescent="0.2">
      <c r="A8" s="51"/>
      <c r="B8" s="26"/>
      <c r="C8" s="28"/>
      <c r="D8" s="27"/>
      <c r="E8" s="27"/>
      <c r="F8" s="27"/>
      <c r="G8" s="27"/>
      <c r="H8" s="27"/>
      <c r="I8" s="27"/>
      <c r="J8" s="27"/>
      <c r="K8" s="27"/>
      <c r="L8" s="27"/>
      <c r="M8" s="27"/>
      <c r="N8" s="27"/>
      <c r="O8" s="27"/>
      <c r="P8" s="27"/>
      <c r="Q8" s="27"/>
      <c r="R8" s="27"/>
    </row>
    <row r="9" spans="1:21" hidden="1" x14ac:dyDescent="0.2">
      <c r="A9" s="51"/>
      <c r="B9" s="28"/>
      <c r="C9" s="28"/>
      <c r="D9" s="27"/>
      <c r="E9" s="27"/>
      <c r="F9" s="27"/>
      <c r="G9" s="27"/>
      <c r="H9" s="27"/>
      <c r="I9" s="27"/>
      <c r="J9" s="27"/>
      <c r="K9" s="27"/>
      <c r="L9" s="27"/>
      <c r="M9" s="27"/>
      <c r="N9" s="27"/>
      <c r="O9" s="27"/>
      <c r="P9" s="27"/>
      <c r="Q9" s="27"/>
      <c r="R9" s="27"/>
    </row>
    <row r="10" spans="1:21" hidden="1" x14ac:dyDescent="0.2">
      <c r="A10" s="51"/>
      <c r="B10" s="28"/>
      <c r="C10" s="28"/>
      <c r="D10" s="25"/>
      <c r="E10" s="25"/>
      <c r="F10" s="25"/>
      <c r="G10" s="25"/>
      <c r="H10" s="25"/>
      <c r="I10" s="25"/>
      <c r="J10" s="25"/>
      <c r="K10" s="25"/>
      <c r="L10" s="25"/>
      <c r="M10" s="25"/>
      <c r="N10" s="25"/>
      <c r="O10" s="25"/>
      <c r="P10" s="25"/>
      <c r="Q10" s="25"/>
      <c r="R10" s="25"/>
    </row>
    <row r="11" spans="1:21" hidden="1" x14ac:dyDescent="0.2">
      <c r="A11" s="51"/>
      <c r="B11" s="28" t="s">
        <v>310</v>
      </c>
      <c r="C11" s="28"/>
      <c r="D11" s="25"/>
      <c r="E11" s="25"/>
      <c r="F11" s="25"/>
      <c r="G11" s="25"/>
      <c r="H11" s="25"/>
      <c r="I11" s="25"/>
      <c r="J11" s="25"/>
      <c r="K11" s="25"/>
      <c r="L11" s="25"/>
      <c r="M11" s="25"/>
      <c r="N11" s="25"/>
      <c r="O11" s="25"/>
      <c r="P11" s="25"/>
      <c r="Q11" s="25"/>
      <c r="R11" s="25"/>
    </row>
    <row r="12" spans="1:21" ht="21" customHeight="1" x14ac:dyDescent="0.2">
      <c r="A12" s="51"/>
      <c r="B12" s="29"/>
      <c r="C12" s="29"/>
      <c r="D12" s="25"/>
      <c r="E12" s="25"/>
      <c r="F12" s="25"/>
      <c r="G12" s="25"/>
      <c r="H12" s="25"/>
      <c r="I12" s="25"/>
      <c r="J12" s="25"/>
      <c r="K12" s="25"/>
      <c r="L12" s="25"/>
      <c r="M12" s="25"/>
      <c r="N12" s="25"/>
      <c r="O12" s="25"/>
      <c r="P12" s="25"/>
      <c r="Q12" s="25"/>
      <c r="R12" s="25"/>
    </row>
    <row r="13" spans="1:21" ht="50.25" customHeight="1" x14ac:dyDescent="0.2">
      <c r="A13" s="94" t="s">
        <v>325</v>
      </c>
      <c r="B13" s="94"/>
      <c r="C13" s="94"/>
      <c r="D13" s="94"/>
      <c r="E13" s="94"/>
      <c r="F13" s="94"/>
      <c r="G13" s="94"/>
      <c r="H13" s="94"/>
      <c r="I13" s="94"/>
      <c r="J13" s="94"/>
      <c r="K13" s="94"/>
      <c r="L13" s="94"/>
      <c r="M13" s="94"/>
      <c r="N13" s="94"/>
      <c r="O13" s="94"/>
      <c r="P13" s="94"/>
      <c r="Q13" s="94"/>
      <c r="R13" s="94"/>
    </row>
    <row r="14" spans="1:21" x14ac:dyDescent="0.2">
      <c r="B14" s="58"/>
      <c r="C14" s="59"/>
      <c r="D14" s="59"/>
      <c r="E14" s="59"/>
      <c r="F14" s="59"/>
      <c r="G14" s="59"/>
      <c r="H14" s="59"/>
      <c r="I14" s="59"/>
      <c r="J14" s="60"/>
      <c r="K14" s="60"/>
      <c r="L14" s="60"/>
      <c r="M14" s="60"/>
      <c r="N14" s="60"/>
      <c r="O14" s="60"/>
      <c r="P14" s="59"/>
      <c r="Q14" s="59"/>
      <c r="R14" s="59"/>
    </row>
    <row r="15" spans="1:21" ht="32.25" customHeight="1" x14ac:dyDescent="0.2">
      <c r="A15" s="98"/>
      <c r="B15" s="99" t="s">
        <v>1</v>
      </c>
      <c r="C15" s="101" t="s">
        <v>326</v>
      </c>
      <c r="D15" s="103" t="s">
        <v>327</v>
      </c>
      <c r="E15" s="104"/>
      <c r="F15" s="103" t="s">
        <v>328</v>
      </c>
      <c r="G15" s="104"/>
      <c r="H15" s="103" t="s">
        <v>329</v>
      </c>
      <c r="I15" s="104"/>
      <c r="J15" s="103" t="s">
        <v>331</v>
      </c>
      <c r="K15" s="104"/>
      <c r="L15" s="103" t="s">
        <v>330</v>
      </c>
      <c r="M15" s="104"/>
      <c r="N15" s="103" t="s">
        <v>332</v>
      </c>
      <c r="O15" s="104"/>
      <c r="P15" s="95" t="s">
        <v>333</v>
      </c>
      <c r="Q15" s="96"/>
      <c r="R15" s="97"/>
      <c r="U15" s="30"/>
    </row>
    <row r="16" spans="1:21" ht="60" x14ac:dyDescent="0.2">
      <c r="A16" s="98"/>
      <c r="B16" s="100"/>
      <c r="C16" s="102"/>
      <c r="D16" s="70" t="s">
        <v>334</v>
      </c>
      <c r="E16" s="70" t="s">
        <v>335</v>
      </c>
      <c r="F16" s="70" t="s">
        <v>336</v>
      </c>
      <c r="G16" s="70" t="s">
        <v>337</v>
      </c>
      <c r="H16" s="70" t="s">
        <v>338</v>
      </c>
      <c r="I16" s="70" t="s">
        <v>339</v>
      </c>
      <c r="J16" s="70" t="s">
        <v>340</v>
      </c>
      <c r="K16" s="70" t="s">
        <v>341</v>
      </c>
      <c r="L16" s="70" t="s">
        <v>342</v>
      </c>
      <c r="M16" s="70" t="s">
        <v>343</v>
      </c>
      <c r="N16" s="70" t="s">
        <v>344</v>
      </c>
      <c r="O16" s="70" t="s">
        <v>345</v>
      </c>
      <c r="P16" s="71" t="s">
        <v>370</v>
      </c>
      <c r="Q16" s="71" t="s">
        <v>372</v>
      </c>
      <c r="R16" s="71" t="s">
        <v>371</v>
      </c>
      <c r="U16" s="30"/>
    </row>
    <row r="17" spans="1:18" s="31" customFormat="1" ht="59.25" customHeight="1" x14ac:dyDescent="0.2">
      <c r="A17" s="56"/>
      <c r="B17" s="22"/>
      <c r="C17" s="69" t="s">
        <v>346</v>
      </c>
      <c r="D17" s="20">
        <f>SUM(D18,D29,D40)</f>
        <v>0</v>
      </c>
      <c r="E17" s="20">
        <f>SUM(E18,E29,E40)</f>
        <v>0</v>
      </c>
      <c r="F17" s="20">
        <f t="shared" ref="F17:I17" si="0">SUM(F18,F29,F40)</f>
        <v>0</v>
      </c>
      <c r="G17" s="20">
        <f t="shared" si="0"/>
        <v>0</v>
      </c>
      <c r="H17" s="20">
        <f t="shared" si="0"/>
        <v>0</v>
      </c>
      <c r="I17" s="20">
        <f t="shared" si="0"/>
        <v>0</v>
      </c>
      <c r="J17" s="20">
        <f>SUM(J18,J29,J40)</f>
        <v>0</v>
      </c>
      <c r="K17" s="20">
        <f t="shared" ref="K17:O17" si="1">SUM(K18,K29,K40)</f>
        <v>0</v>
      </c>
      <c r="L17" s="20">
        <f t="shared" si="1"/>
        <v>0</v>
      </c>
      <c r="M17" s="20">
        <f t="shared" si="1"/>
        <v>0</v>
      </c>
      <c r="N17" s="20">
        <f t="shared" si="1"/>
        <v>0</v>
      </c>
      <c r="O17" s="20">
        <f t="shared" si="1"/>
        <v>0</v>
      </c>
      <c r="P17" s="63">
        <f>D17+F17+H17+J17+L17+N17</f>
        <v>0</v>
      </c>
      <c r="Q17" s="63">
        <f>E17+G17+I17+K17+M17+O17</f>
        <v>0</v>
      </c>
      <c r="R17" s="63">
        <f>P17+Q17</f>
        <v>0</v>
      </c>
    </row>
    <row r="18" spans="1:18" ht="15" x14ac:dyDescent="0.2">
      <c r="A18" s="57"/>
      <c r="B18" s="19" t="s">
        <v>297</v>
      </c>
      <c r="C18" s="10" t="s">
        <v>347</v>
      </c>
      <c r="D18" s="20">
        <f>SUM(D19:D28)</f>
        <v>0</v>
      </c>
      <c r="E18" s="20">
        <f>SUM(E19:E28)</f>
        <v>0</v>
      </c>
      <c r="F18" s="20">
        <f t="shared" ref="F18" si="2">SUM(F19:F28)</f>
        <v>0</v>
      </c>
      <c r="G18" s="20">
        <f>SUM(G19:G28)</f>
        <v>0</v>
      </c>
      <c r="H18" s="20">
        <f>SUM(H19:H28)</f>
        <v>0</v>
      </c>
      <c r="I18" s="20">
        <f>SUM(I19:I28)</f>
        <v>0</v>
      </c>
      <c r="J18" s="20">
        <f>SUM(J19:J28)</f>
        <v>0</v>
      </c>
      <c r="K18" s="20">
        <f t="shared" ref="K18:O18" si="3">SUM(K19:K28)</f>
        <v>0</v>
      </c>
      <c r="L18" s="20">
        <f t="shared" si="3"/>
        <v>0</v>
      </c>
      <c r="M18" s="20">
        <f t="shared" si="3"/>
        <v>0</v>
      </c>
      <c r="N18" s="20">
        <f t="shared" si="3"/>
        <v>0</v>
      </c>
      <c r="O18" s="20">
        <f t="shared" si="3"/>
        <v>0</v>
      </c>
      <c r="P18" s="63">
        <f>D18+F18+H18+J18+L18+N18</f>
        <v>0</v>
      </c>
      <c r="Q18" s="63">
        <f>E18+G18+I18+K18+M18+O18</f>
        <v>0</v>
      </c>
      <c r="R18" s="63">
        <f>P18+Q18</f>
        <v>0</v>
      </c>
    </row>
    <row r="19" spans="1:18" ht="15" x14ac:dyDescent="0.2">
      <c r="A19" s="57"/>
      <c r="B19" s="19"/>
      <c r="C19" s="3"/>
      <c r="D19" s="2"/>
      <c r="E19" s="2"/>
      <c r="F19" s="2"/>
      <c r="G19" s="2"/>
      <c r="H19" s="2"/>
      <c r="I19" s="2"/>
      <c r="J19" s="2"/>
      <c r="K19" s="2"/>
      <c r="L19" s="2"/>
      <c r="M19" s="2"/>
      <c r="N19" s="2"/>
      <c r="O19" s="2"/>
      <c r="P19" s="63">
        <f t="shared" ref="P19:P76" si="4">D19+F19+H19+J19+L19+N19</f>
        <v>0</v>
      </c>
      <c r="Q19" s="63">
        <f t="shared" ref="Q19:Q76" si="5">E19+G19+I19+K19+M19+O19</f>
        <v>0</v>
      </c>
      <c r="R19" s="63">
        <f t="shared" ref="R19:R112" si="6">P19+Q19</f>
        <v>0</v>
      </c>
    </row>
    <row r="20" spans="1:18" ht="15" x14ac:dyDescent="0.2">
      <c r="A20" s="57"/>
      <c r="B20" s="19"/>
      <c r="C20" s="3"/>
      <c r="D20" s="2"/>
      <c r="E20" s="2"/>
      <c r="F20" s="2"/>
      <c r="G20" s="2"/>
      <c r="H20" s="2"/>
      <c r="I20" s="2"/>
      <c r="J20" s="2"/>
      <c r="K20" s="2"/>
      <c r="L20" s="2"/>
      <c r="M20" s="2"/>
      <c r="N20" s="2"/>
      <c r="O20" s="2"/>
      <c r="P20" s="63">
        <f t="shared" si="4"/>
        <v>0</v>
      </c>
      <c r="Q20" s="63">
        <f t="shared" si="5"/>
        <v>0</v>
      </c>
      <c r="R20" s="63">
        <f t="shared" si="6"/>
        <v>0</v>
      </c>
    </row>
    <row r="21" spans="1:18" ht="15" x14ac:dyDescent="0.2">
      <c r="A21" s="57"/>
      <c r="B21" s="19"/>
      <c r="C21" s="3"/>
      <c r="D21" s="2"/>
      <c r="E21" s="2"/>
      <c r="F21" s="2"/>
      <c r="G21" s="2"/>
      <c r="H21" s="2"/>
      <c r="I21" s="2"/>
      <c r="J21" s="2"/>
      <c r="K21" s="2"/>
      <c r="L21" s="2"/>
      <c r="M21" s="2"/>
      <c r="N21" s="2"/>
      <c r="O21" s="2"/>
      <c r="P21" s="63">
        <f t="shared" si="4"/>
        <v>0</v>
      </c>
      <c r="Q21" s="63">
        <f t="shared" si="5"/>
        <v>0</v>
      </c>
      <c r="R21" s="63">
        <f t="shared" si="6"/>
        <v>0</v>
      </c>
    </row>
    <row r="22" spans="1:18" ht="15" x14ac:dyDescent="0.2">
      <c r="A22" s="57"/>
      <c r="B22" s="19"/>
      <c r="C22" s="3"/>
      <c r="D22" s="2"/>
      <c r="E22" s="2"/>
      <c r="F22" s="2"/>
      <c r="G22" s="2"/>
      <c r="H22" s="2"/>
      <c r="I22" s="2"/>
      <c r="J22" s="2"/>
      <c r="K22" s="2"/>
      <c r="L22" s="2"/>
      <c r="M22" s="2"/>
      <c r="N22" s="2"/>
      <c r="O22" s="2"/>
      <c r="P22" s="63">
        <f t="shared" si="4"/>
        <v>0</v>
      </c>
      <c r="Q22" s="63">
        <f t="shared" si="5"/>
        <v>0</v>
      </c>
      <c r="R22" s="63">
        <f t="shared" si="6"/>
        <v>0</v>
      </c>
    </row>
    <row r="23" spans="1:18" ht="15" x14ac:dyDescent="0.2">
      <c r="A23" s="57"/>
      <c r="B23" s="19"/>
      <c r="C23" s="3"/>
      <c r="D23" s="2"/>
      <c r="E23" s="2"/>
      <c r="F23" s="2"/>
      <c r="G23" s="2"/>
      <c r="H23" s="2"/>
      <c r="I23" s="2"/>
      <c r="J23" s="2"/>
      <c r="K23" s="2"/>
      <c r="L23" s="2"/>
      <c r="M23" s="2"/>
      <c r="N23" s="2"/>
      <c r="O23" s="2"/>
      <c r="P23" s="63">
        <f t="shared" si="4"/>
        <v>0</v>
      </c>
      <c r="Q23" s="63">
        <f t="shared" si="5"/>
        <v>0</v>
      </c>
      <c r="R23" s="63">
        <f t="shared" si="6"/>
        <v>0</v>
      </c>
    </row>
    <row r="24" spans="1:18" ht="15" x14ac:dyDescent="0.2">
      <c r="A24" s="57"/>
      <c r="B24" s="19"/>
      <c r="C24" s="3"/>
      <c r="D24" s="2"/>
      <c r="E24" s="2"/>
      <c r="F24" s="2"/>
      <c r="G24" s="2"/>
      <c r="H24" s="2"/>
      <c r="I24" s="2"/>
      <c r="J24" s="2"/>
      <c r="K24" s="2"/>
      <c r="L24" s="2"/>
      <c r="M24" s="2"/>
      <c r="N24" s="2"/>
      <c r="O24" s="2"/>
      <c r="P24" s="63">
        <f t="shared" si="4"/>
        <v>0</v>
      </c>
      <c r="Q24" s="63">
        <f t="shared" si="5"/>
        <v>0</v>
      </c>
      <c r="R24" s="63">
        <f t="shared" si="6"/>
        <v>0</v>
      </c>
    </row>
    <row r="25" spans="1:18" ht="15" x14ac:dyDescent="0.2">
      <c r="A25" s="57"/>
      <c r="B25" s="19"/>
      <c r="C25" s="3"/>
      <c r="D25" s="2"/>
      <c r="E25" s="2"/>
      <c r="F25" s="2"/>
      <c r="G25" s="2"/>
      <c r="H25" s="2"/>
      <c r="I25" s="2"/>
      <c r="J25" s="2"/>
      <c r="K25" s="2"/>
      <c r="L25" s="2"/>
      <c r="M25" s="2"/>
      <c r="N25" s="2"/>
      <c r="O25" s="2"/>
      <c r="P25" s="63">
        <f t="shared" si="4"/>
        <v>0</v>
      </c>
      <c r="Q25" s="63">
        <f t="shared" si="5"/>
        <v>0</v>
      </c>
      <c r="R25" s="63">
        <f t="shared" si="6"/>
        <v>0</v>
      </c>
    </row>
    <row r="26" spans="1:18" ht="15" x14ac:dyDescent="0.2">
      <c r="A26" s="57"/>
      <c r="B26" s="19"/>
      <c r="C26" s="3"/>
      <c r="D26" s="2"/>
      <c r="E26" s="2"/>
      <c r="F26" s="2"/>
      <c r="G26" s="2"/>
      <c r="H26" s="2"/>
      <c r="I26" s="2"/>
      <c r="J26" s="2"/>
      <c r="K26" s="2"/>
      <c r="L26" s="2"/>
      <c r="M26" s="2"/>
      <c r="N26" s="2"/>
      <c r="O26" s="2"/>
      <c r="P26" s="63">
        <f t="shared" si="4"/>
        <v>0</v>
      </c>
      <c r="Q26" s="63">
        <f t="shared" si="5"/>
        <v>0</v>
      </c>
      <c r="R26" s="63">
        <f t="shared" si="6"/>
        <v>0</v>
      </c>
    </row>
    <row r="27" spans="1:18" ht="15" x14ac:dyDescent="0.2">
      <c r="A27" s="57"/>
      <c r="B27" s="19"/>
      <c r="C27" s="3"/>
      <c r="D27" s="2"/>
      <c r="E27" s="2"/>
      <c r="F27" s="2"/>
      <c r="G27" s="2"/>
      <c r="H27" s="2"/>
      <c r="I27" s="2"/>
      <c r="J27" s="2"/>
      <c r="K27" s="2"/>
      <c r="L27" s="2"/>
      <c r="M27" s="2"/>
      <c r="N27" s="2"/>
      <c r="O27" s="2"/>
      <c r="P27" s="63">
        <f t="shared" si="4"/>
        <v>0</v>
      </c>
      <c r="Q27" s="63">
        <f t="shared" si="5"/>
        <v>0</v>
      </c>
      <c r="R27" s="63">
        <f t="shared" si="6"/>
        <v>0</v>
      </c>
    </row>
    <row r="28" spans="1:18" ht="15" x14ac:dyDescent="0.2">
      <c r="A28" s="57"/>
      <c r="B28" s="19"/>
      <c r="C28" s="3"/>
      <c r="D28" s="2"/>
      <c r="E28" s="2"/>
      <c r="F28" s="2"/>
      <c r="G28" s="2"/>
      <c r="H28" s="2"/>
      <c r="I28" s="2"/>
      <c r="J28" s="2"/>
      <c r="K28" s="2"/>
      <c r="L28" s="2"/>
      <c r="M28" s="2"/>
      <c r="N28" s="2"/>
      <c r="O28" s="2"/>
      <c r="P28" s="63">
        <f t="shared" si="4"/>
        <v>0</v>
      </c>
      <c r="Q28" s="63">
        <f t="shared" si="5"/>
        <v>0</v>
      </c>
      <c r="R28" s="63">
        <f t="shared" si="6"/>
        <v>0</v>
      </c>
    </row>
    <row r="29" spans="1:18" ht="15" x14ac:dyDescent="0.2">
      <c r="A29" s="57"/>
      <c r="B29" s="19" t="s">
        <v>298</v>
      </c>
      <c r="C29" s="11" t="s">
        <v>348</v>
      </c>
      <c r="D29" s="20">
        <f>SUM(D30:D39)</f>
        <v>0</v>
      </c>
      <c r="E29" s="20">
        <f>SUM(E30:E39)</f>
        <v>0</v>
      </c>
      <c r="F29" s="20">
        <f t="shared" ref="F29:H29" si="7">SUM(F30:F39)</f>
        <v>0</v>
      </c>
      <c r="G29" s="20">
        <f>SUM(G30:G39)</f>
        <v>0</v>
      </c>
      <c r="H29" s="20">
        <f t="shared" si="7"/>
        <v>0</v>
      </c>
      <c r="I29" s="20">
        <f>SUM(I30:I39)</f>
        <v>0</v>
      </c>
      <c r="J29" s="20">
        <f t="shared" ref="J29:O29" si="8">SUM(J30:J39)</f>
        <v>0</v>
      </c>
      <c r="K29" s="20">
        <f t="shared" si="8"/>
        <v>0</v>
      </c>
      <c r="L29" s="20">
        <f t="shared" si="8"/>
        <v>0</v>
      </c>
      <c r="M29" s="20">
        <f t="shared" si="8"/>
        <v>0</v>
      </c>
      <c r="N29" s="20">
        <f t="shared" si="8"/>
        <v>0</v>
      </c>
      <c r="O29" s="20">
        <f t="shared" si="8"/>
        <v>0</v>
      </c>
      <c r="P29" s="63">
        <f t="shared" si="4"/>
        <v>0</v>
      </c>
      <c r="Q29" s="63">
        <f t="shared" si="5"/>
        <v>0</v>
      </c>
      <c r="R29" s="63">
        <f t="shared" si="6"/>
        <v>0</v>
      </c>
    </row>
    <row r="30" spans="1:18" ht="15" x14ac:dyDescent="0.2">
      <c r="A30" s="57"/>
      <c r="B30" s="19"/>
      <c r="C30" s="3"/>
      <c r="D30" s="2"/>
      <c r="E30" s="2"/>
      <c r="F30" s="2"/>
      <c r="G30" s="2"/>
      <c r="H30" s="2"/>
      <c r="I30" s="2"/>
      <c r="J30" s="2"/>
      <c r="K30" s="2"/>
      <c r="L30" s="2"/>
      <c r="M30" s="2"/>
      <c r="N30" s="2"/>
      <c r="O30" s="2"/>
      <c r="P30" s="63">
        <f t="shared" si="4"/>
        <v>0</v>
      </c>
      <c r="Q30" s="63">
        <f t="shared" si="5"/>
        <v>0</v>
      </c>
      <c r="R30" s="63">
        <f t="shared" si="6"/>
        <v>0</v>
      </c>
    </row>
    <row r="31" spans="1:18" ht="15" x14ac:dyDescent="0.2">
      <c r="A31" s="57"/>
      <c r="B31" s="19"/>
      <c r="C31" s="3"/>
      <c r="D31" s="2"/>
      <c r="E31" s="2"/>
      <c r="F31" s="2"/>
      <c r="G31" s="2"/>
      <c r="H31" s="2"/>
      <c r="I31" s="2"/>
      <c r="J31" s="2"/>
      <c r="K31" s="2"/>
      <c r="L31" s="2"/>
      <c r="M31" s="2"/>
      <c r="N31" s="2"/>
      <c r="O31" s="2"/>
      <c r="P31" s="63">
        <f t="shared" si="4"/>
        <v>0</v>
      </c>
      <c r="Q31" s="63">
        <f t="shared" si="5"/>
        <v>0</v>
      </c>
      <c r="R31" s="63">
        <f t="shared" si="6"/>
        <v>0</v>
      </c>
    </row>
    <row r="32" spans="1:18" ht="15" x14ac:dyDescent="0.2">
      <c r="A32" s="57"/>
      <c r="B32" s="19"/>
      <c r="C32" s="3"/>
      <c r="D32" s="2"/>
      <c r="E32" s="2"/>
      <c r="F32" s="2"/>
      <c r="G32" s="2"/>
      <c r="H32" s="2"/>
      <c r="I32" s="2"/>
      <c r="J32" s="2"/>
      <c r="K32" s="2"/>
      <c r="L32" s="2"/>
      <c r="M32" s="2"/>
      <c r="N32" s="2"/>
      <c r="O32" s="2"/>
      <c r="P32" s="63">
        <f t="shared" si="4"/>
        <v>0</v>
      </c>
      <c r="Q32" s="63">
        <f t="shared" si="5"/>
        <v>0</v>
      </c>
      <c r="R32" s="63">
        <f t="shared" si="6"/>
        <v>0</v>
      </c>
    </row>
    <row r="33" spans="1:18" ht="15" x14ac:dyDescent="0.2">
      <c r="A33" s="57"/>
      <c r="B33" s="19"/>
      <c r="C33" s="3"/>
      <c r="D33" s="2"/>
      <c r="E33" s="2"/>
      <c r="F33" s="2"/>
      <c r="G33" s="2"/>
      <c r="H33" s="2"/>
      <c r="I33" s="2"/>
      <c r="J33" s="2"/>
      <c r="K33" s="2"/>
      <c r="L33" s="2"/>
      <c r="M33" s="2"/>
      <c r="N33" s="2"/>
      <c r="O33" s="2"/>
      <c r="P33" s="63">
        <f t="shared" si="4"/>
        <v>0</v>
      </c>
      <c r="Q33" s="63">
        <f t="shared" si="5"/>
        <v>0</v>
      </c>
      <c r="R33" s="63">
        <f t="shared" si="6"/>
        <v>0</v>
      </c>
    </row>
    <row r="34" spans="1:18" ht="15" x14ac:dyDescent="0.2">
      <c r="A34" s="57"/>
      <c r="B34" s="19"/>
      <c r="C34" s="3"/>
      <c r="D34" s="2"/>
      <c r="E34" s="2"/>
      <c r="F34" s="2"/>
      <c r="G34" s="2"/>
      <c r="H34" s="2"/>
      <c r="I34" s="2"/>
      <c r="J34" s="2"/>
      <c r="K34" s="2"/>
      <c r="L34" s="2"/>
      <c r="M34" s="2"/>
      <c r="N34" s="2"/>
      <c r="O34" s="2"/>
      <c r="P34" s="63">
        <f t="shared" si="4"/>
        <v>0</v>
      </c>
      <c r="Q34" s="63">
        <f t="shared" si="5"/>
        <v>0</v>
      </c>
      <c r="R34" s="63">
        <f t="shared" si="6"/>
        <v>0</v>
      </c>
    </row>
    <row r="35" spans="1:18" ht="15" x14ac:dyDescent="0.2">
      <c r="A35" s="57"/>
      <c r="B35" s="19"/>
      <c r="C35" s="3"/>
      <c r="D35" s="2"/>
      <c r="E35" s="2"/>
      <c r="F35" s="2"/>
      <c r="G35" s="2"/>
      <c r="H35" s="2"/>
      <c r="I35" s="2"/>
      <c r="J35" s="2"/>
      <c r="K35" s="2"/>
      <c r="L35" s="2"/>
      <c r="M35" s="2"/>
      <c r="N35" s="2"/>
      <c r="O35" s="2"/>
      <c r="P35" s="63">
        <f t="shared" si="4"/>
        <v>0</v>
      </c>
      <c r="Q35" s="63">
        <f t="shared" si="5"/>
        <v>0</v>
      </c>
      <c r="R35" s="63">
        <f t="shared" si="6"/>
        <v>0</v>
      </c>
    </row>
    <row r="36" spans="1:18" ht="15" x14ac:dyDescent="0.2">
      <c r="A36" s="57"/>
      <c r="B36" s="19"/>
      <c r="C36" s="3"/>
      <c r="D36" s="2"/>
      <c r="E36" s="2"/>
      <c r="F36" s="2"/>
      <c r="G36" s="2"/>
      <c r="H36" s="2"/>
      <c r="I36" s="2"/>
      <c r="J36" s="2"/>
      <c r="K36" s="2"/>
      <c r="L36" s="2"/>
      <c r="M36" s="2"/>
      <c r="N36" s="2"/>
      <c r="O36" s="2"/>
      <c r="P36" s="63">
        <f t="shared" si="4"/>
        <v>0</v>
      </c>
      <c r="Q36" s="63">
        <f t="shared" si="5"/>
        <v>0</v>
      </c>
      <c r="R36" s="63">
        <f t="shared" si="6"/>
        <v>0</v>
      </c>
    </row>
    <row r="37" spans="1:18" ht="15" x14ac:dyDescent="0.2">
      <c r="A37" s="57"/>
      <c r="B37" s="19"/>
      <c r="C37" s="3"/>
      <c r="D37" s="2"/>
      <c r="E37" s="2"/>
      <c r="F37" s="2"/>
      <c r="G37" s="2"/>
      <c r="H37" s="2"/>
      <c r="I37" s="2"/>
      <c r="J37" s="2"/>
      <c r="K37" s="2"/>
      <c r="L37" s="2"/>
      <c r="M37" s="2"/>
      <c r="N37" s="2"/>
      <c r="O37" s="2"/>
      <c r="P37" s="63">
        <f t="shared" si="4"/>
        <v>0</v>
      </c>
      <c r="Q37" s="63">
        <f t="shared" si="5"/>
        <v>0</v>
      </c>
      <c r="R37" s="63">
        <f t="shared" si="6"/>
        <v>0</v>
      </c>
    </row>
    <row r="38" spans="1:18" ht="15" x14ac:dyDescent="0.2">
      <c r="A38" s="57"/>
      <c r="B38" s="19"/>
      <c r="C38" s="3"/>
      <c r="D38" s="2"/>
      <c r="E38" s="2"/>
      <c r="F38" s="2"/>
      <c r="G38" s="2"/>
      <c r="H38" s="2"/>
      <c r="I38" s="2"/>
      <c r="J38" s="2"/>
      <c r="K38" s="2"/>
      <c r="L38" s="2"/>
      <c r="M38" s="2"/>
      <c r="N38" s="2"/>
      <c r="O38" s="2"/>
      <c r="P38" s="63">
        <f t="shared" si="4"/>
        <v>0</v>
      </c>
      <c r="Q38" s="63">
        <f t="shared" si="5"/>
        <v>0</v>
      </c>
      <c r="R38" s="63">
        <f t="shared" si="6"/>
        <v>0</v>
      </c>
    </row>
    <row r="39" spans="1:18" ht="15" x14ac:dyDescent="0.2">
      <c r="A39" s="57"/>
      <c r="B39" s="19"/>
      <c r="C39" s="3"/>
      <c r="D39" s="2"/>
      <c r="E39" s="2"/>
      <c r="F39" s="2"/>
      <c r="G39" s="2"/>
      <c r="H39" s="2"/>
      <c r="I39" s="2"/>
      <c r="J39" s="2"/>
      <c r="K39" s="2"/>
      <c r="L39" s="2"/>
      <c r="M39" s="2"/>
      <c r="N39" s="2"/>
      <c r="O39" s="2"/>
      <c r="P39" s="63">
        <f t="shared" si="4"/>
        <v>0</v>
      </c>
      <c r="Q39" s="63">
        <f t="shared" si="5"/>
        <v>0</v>
      </c>
      <c r="R39" s="63">
        <f t="shared" si="6"/>
        <v>0</v>
      </c>
    </row>
    <row r="40" spans="1:18" ht="15" x14ac:dyDescent="0.2">
      <c r="A40" s="57"/>
      <c r="B40" s="19" t="s">
        <v>311</v>
      </c>
      <c r="C40" s="11" t="s">
        <v>349</v>
      </c>
      <c r="D40" s="20">
        <f>SUM(D41:D50)</f>
        <v>0</v>
      </c>
      <c r="E40" s="20">
        <f>SUM(E41:E50)</f>
        <v>0</v>
      </c>
      <c r="F40" s="20">
        <f t="shared" ref="F40:H40" si="9">SUM(F41:F50)</f>
        <v>0</v>
      </c>
      <c r="G40" s="20">
        <f>SUM(G41:G50)</f>
        <v>0</v>
      </c>
      <c r="H40" s="20">
        <f t="shared" si="9"/>
        <v>0</v>
      </c>
      <c r="I40" s="20">
        <f>SUM(I41:I50)</f>
        <v>0</v>
      </c>
      <c r="J40" s="20">
        <f t="shared" ref="J40:O40" si="10">SUM(J41:J50)</f>
        <v>0</v>
      </c>
      <c r="K40" s="20">
        <f t="shared" si="10"/>
        <v>0</v>
      </c>
      <c r="L40" s="20">
        <f t="shared" si="10"/>
        <v>0</v>
      </c>
      <c r="M40" s="20">
        <f t="shared" si="10"/>
        <v>0</v>
      </c>
      <c r="N40" s="20">
        <f t="shared" si="10"/>
        <v>0</v>
      </c>
      <c r="O40" s="20">
        <f t="shared" si="10"/>
        <v>0</v>
      </c>
      <c r="P40" s="63">
        <f t="shared" si="4"/>
        <v>0</v>
      </c>
      <c r="Q40" s="63">
        <f t="shared" si="5"/>
        <v>0</v>
      </c>
      <c r="R40" s="63">
        <f t="shared" si="6"/>
        <v>0</v>
      </c>
    </row>
    <row r="41" spans="1:18" ht="15" x14ac:dyDescent="0.2">
      <c r="A41" s="57"/>
      <c r="B41" s="19"/>
      <c r="C41" s="3"/>
      <c r="D41" s="2"/>
      <c r="E41" s="2"/>
      <c r="F41" s="2"/>
      <c r="G41" s="2"/>
      <c r="H41" s="2"/>
      <c r="I41" s="2"/>
      <c r="J41" s="2"/>
      <c r="K41" s="2"/>
      <c r="L41" s="2"/>
      <c r="M41" s="2"/>
      <c r="N41" s="2"/>
      <c r="O41" s="2"/>
      <c r="P41" s="63">
        <f t="shared" si="4"/>
        <v>0</v>
      </c>
      <c r="Q41" s="63">
        <f t="shared" si="5"/>
        <v>0</v>
      </c>
      <c r="R41" s="63">
        <f t="shared" si="6"/>
        <v>0</v>
      </c>
    </row>
    <row r="42" spans="1:18" ht="15" x14ac:dyDescent="0.2">
      <c r="A42" s="57"/>
      <c r="B42" s="19"/>
      <c r="C42" s="3"/>
      <c r="D42" s="2"/>
      <c r="E42" s="2"/>
      <c r="F42" s="2"/>
      <c r="G42" s="2"/>
      <c r="H42" s="2"/>
      <c r="I42" s="2"/>
      <c r="J42" s="2"/>
      <c r="K42" s="2"/>
      <c r="L42" s="2"/>
      <c r="M42" s="2"/>
      <c r="N42" s="2"/>
      <c r="O42" s="2"/>
      <c r="P42" s="63">
        <f t="shared" si="4"/>
        <v>0</v>
      </c>
      <c r="Q42" s="63">
        <f t="shared" si="5"/>
        <v>0</v>
      </c>
      <c r="R42" s="63">
        <f t="shared" si="6"/>
        <v>0</v>
      </c>
    </row>
    <row r="43" spans="1:18" ht="15" x14ac:dyDescent="0.2">
      <c r="A43" s="57"/>
      <c r="B43" s="19"/>
      <c r="C43" s="3"/>
      <c r="D43" s="2"/>
      <c r="E43" s="2"/>
      <c r="F43" s="2"/>
      <c r="G43" s="2"/>
      <c r="H43" s="2"/>
      <c r="I43" s="2"/>
      <c r="J43" s="2"/>
      <c r="K43" s="2"/>
      <c r="L43" s="2"/>
      <c r="M43" s="2"/>
      <c r="N43" s="2"/>
      <c r="O43" s="2"/>
      <c r="P43" s="63">
        <f t="shared" si="4"/>
        <v>0</v>
      </c>
      <c r="Q43" s="63">
        <f t="shared" si="5"/>
        <v>0</v>
      </c>
      <c r="R43" s="63">
        <f t="shared" si="6"/>
        <v>0</v>
      </c>
    </row>
    <row r="44" spans="1:18" ht="15" x14ac:dyDescent="0.2">
      <c r="A44" s="57"/>
      <c r="B44" s="19"/>
      <c r="C44" s="3"/>
      <c r="D44" s="2"/>
      <c r="E44" s="2"/>
      <c r="F44" s="2"/>
      <c r="G44" s="2"/>
      <c r="H44" s="2"/>
      <c r="I44" s="2"/>
      <c r="J44" s="2"/>
      <c r="K44" s="2"/>
      <c r="L44" s="2"/>
      <c r="M44" s="2"/>
      <c r="N44" s="2"/>
      <c r="O44" s="2"/>
      <c r="P44" s="63">
        <f t="shared" si="4"/>
        <v>0</v>
      </c>
      <c r="Q44" s="63">
        <f t="shared" si="5"/>
        <v>0</v>
      </c>
      <c r="R44" s="63">
        <f t="shared" si="6"/>
        <v>0</v>
      </c>
    </row>
    <row r="45" spans="1:18" ht="15" x14ac:dyDescent="0.2">
      <c r="A45" s="57"/>
      <c r="B45" s="19"/>
      <c r="C45" s="3"/>
      <c r="D45" s="2"/>
      <c r="E45" s="2"/>
      <c r="F45" s="2"/>
      <c r="G45" s="2"/>
      <c r="H45" s="2"/>
      <c r="I45" s="2"/>
      <c r="J45" s="2"/>
      <c r="K45" s="2"/>
      <c r="L45" s="2"/>
      <c r="M45" s="2"/>
      <c r="N45" s="2"/>
      <c r="O45" s="2"/>
      <c r="P45" s="63">
        <f t="shared" si="4"/>
        <v>0</v>
      </c>
      <c r="Q45" s="63">
        <f t="shared" si="5"/>
        <v>0</v>
      </c>
      <c r="R45" s="63">
        <f t="shared" si="6"/>
        <v>0</v>
      </c>
    </row>
    <row r="46" spans="1:18" ht="15" x14ac:dyDescent="0.2">
      <c r="A46" s="57"/>
      <c r="B46" s="19"/>
      <c r="C46" s="3"/>
      <c r="D46" s="2"/>
      <c r="E46" s="2"/>
      <c r="F46" s="2"/>
      <c r="G46" s="2"/>
      <c r="H46" s="2"/>
      <c r="I46" s="2"/>
      <c r="J46" s="2"/>
      <c r="K46" s="2"/>
      <c r="L46" s="2"/>
      <c r="M46" s="2"/>
      <c r="N46" s="2"/>
      <c r="O46" s="2"/>
      <c r="P46" s="63">
        <f t="shared" si="4"/>
        <v>0</v>
      </c>
      <c r="Q46" s="63">
        <f t="shared" si="5"/>
        <v>0</v>
      </c>
      <c r="R46" s="63">
        <f t="shared" si="6"/>
        <v>0</v>
      </c>
    </row>
    <row r="47" spans="1:18" ht="15" x14ac:dyDescent="0.2">
      <c r="A47" s="57"/>
      <c r="B47" s="19"/>
      <c r="C47" s="3"/>
      <c r="D47" s="2"/>
      <c r="E47" s="2"/>
      <c r="F47" s="2"/>
      <c r="G47" s="2"/>
      <c r="H47" s="2"/>
      <c r="I47" s="2"/>
      <c r="J47" s="2"/>
      <c r="K47" s="2"/>
      <c r="L47" s="2"/>
      <c r="M47" s="2"/>
      <c r="N47" s="2"/>
      <c r="O47" s="2"/>
      <c r="P47" s="63">
        <f t="shared" si="4"/>
        <v>0</v>
      </c>
      <c r="Q47" s="63">
        <f t="shared" si="5"/>
        <v>0</v>
      </c>
      <c r="R47" s="63">
        <f t="shared" si="6"/>
        <v>0</v>
      </c>
    </row>
    <row r="48" spans="1:18" ht="15" x14ac:dyDescent="0.2">
      <c r="A48" s="57"/>
      <c r="B48" s="19"/>
      <c r="C48" s="3"/>
      <c r="D48" s="2"/>
      <c r="E48" s="2"/>
      <c r="F48" s="2"/>
      <c r="G48" s="2"/>
      <c r="H48" s="2"/>
      <c r="I48" s="2"/>
      <c r="J48" s="2"/>
      <c r="K48" s="2"/>
      <c r="L48" s="2"/>
      <c r="M48" s="2"/>
      <c r="N48" s="2"/>
      <c r="O48" s="2"/>
      <c r="P48" s="63">
        <f t="shared" si="4"/>
        <v>0</v>
      </c>
      <c r="Q48" s="63">
        <f t="shared" si="5"/>
        <v>0</v>
      </c>
      <c r="R48" s="63">
        <f t="shared" si="6"/>
        <v>0</v>
      </c>
    </row>
    <row r="49" spans="1:18" ht="15" x14ac:dyDescent="0.2">
      <c r="A49" s="57"/>
      <c r="B49" s="19"/>
      <c r="C49" s="3"/>
      <c r="D49" s="2"/>
      <c r="E49" s="2"/>
      <c r="F49" s="2"/>
      <c r="G49" s="2"/>
      <c r="H49" s="2"/>
      <c r="I49" s="2"/>
      <c r="J49" s="2"/>
      <c r="K49" s="2"/>
      <c r="L49" s="2"/>
      <c r="M49" s="2"/>
      <c r="N49" s="2"/>
      <c r="O49" s="2"/>
      <c r="P49" s="63">
        <f t="shared" si="4"/>
        <v>0</v>
      </c>
      <c r="Q49" s="63">
        <f t="shared" si="5"/>
        <v>0</v>
      </c>
      <c r="R49" s="63">
        <f t="shared" si="6"/>
        <v>0</v>
      </c>
    </row>
    <row r="50" spans="1:18" ht="15" x14ac:dyDescent="0.2">
      <c r="A50" s="57"/>
      <c r="B50" s="19"/>
      <c r="C50" s="3"/>
      <c r="D50" s="2"/>
      <c r="E50" s="2"/>
      <c r="F50" s="2"/>
      <c r="G50" s="2"/>
      <c r="H50" s="2"/>
      <c r="I50" s="2"/>
      <c r="J50" s="2"/>
      <c r="K50" s="2"/>
      <c r="L50" s="2"/>
      <c r="M50" s="2"/>
      <c r="N50" s="2"/>
      <c r="O50" s="2"/>
      <c r="P50" s="63">
        <f t="shared" si="4"/>
        <v>0</v>
      </c>
      <c r="Q50" s="63">
        <f t="shared" si="5"/>
        <v>0</v>
      </c>
      <c r="R50" s="63">
        <f t="shared" si="6"/>
        <v>0</v>
      </c>
    </row>
    <row r="51" spans="1:18" s="32" customFormat="1" ht="33.75" customHeight="1" x14ac:dyDescent="0.25">
      <c r="A51" s="56"/>
      <c r="B51" s="22"/>
      <c r="C51" s="69" t="s">
        <v>350</v>
      </c>
      <c r="D51" s="20">
        <f>SUM(D52,D58,D64)</f>
        <v>0</v>
      </c>
      <c r="E51" s="20">
        <f>SUM(E52,E58,E64)</f>
        <v>0</v>
      </c>
      <c r="F51" s="20">
        <f t="shared" ref="F51:H51" si="11">SUM(F52,F58,F64)</f>
        <v>0</v>
      </c>
      <c r="G51" s="20">
        <f>SUM(G52,G58,G64)</f>
        <v>0</v>
      </c>
      <c r="H51" s="20">
        <f t="shared" si="11"/>
        <v>0</v>
      </c>
      <c r="I51" s="20">
        <f>SUM(I52,I58,I64)</f>
        <v>0</v>
      </c>
      <c r="J51" s="20">
        <f t="shared" ref="J51:O51" si="12">SUM(J52,J58,J64)</f>
        <v>0</v>
      </c>
      <c r="K51" s="20">
        <f t="shared" si="12"/>
        <v>0</v>
      </c>
      <c r="L51" s="20">
        <f t="shared" si="12"/>
        <v>0</v>
      </c>
      <c r="M51" s="20">
        <f t="shared" si="12"/>
        <v>0</v>
      </c>
      <c r="N51" s="20">
        <f t="shared" si="12"/>
        <v>0</v>
      </c>
      <c r="O51" s="20">
        <f t="shared" si="12"/>
        <v>0</v>
      </c>
      <c r="P51" s="63">
        <f t="shared" si="4"/>
        <v>0</v>
      </c>
      <c r="Q51" s="63">
        <f t="shared" si="5"/>
        <v>0</v>
      </c>
      <c r="R51" s="63">
        <f t="shared" si="6"/>
        <v>0</v>
      </c>
    </row>
    <row r="52" spans="1:18" ht="15" x14ac:dyDescent="0.2">
      <c r="A52" s="57"/>
      <c r="B52" s="19" t="s">
        <v>299</v>
      </c>
      <c r="C52" s="10" t="s">
        <v>347</v>
      </c>
      <c r="D52" s="20">
        <f>SUM(D53:D57)</f>
        <v>0</v>
      </c>
      <c r="E52" s="20">
        <f t="shared" ref="E52:O52" si="13">SUM(E53:E57)</f>
        <v>0</v>
      </c>
      <c r="F52" s="20">
        <f t="shared" si="13"/>
        <v>0</v>
      </c>
      <c r="G52" s="20">
        <f t="shared" si="13"/>
        <v>0</v>
      </c>
      <c r="H52" s="20">
        <f t="shared" si="13"/>
        <v>0</v>
      </c>
      <c r="I52" s="20">
        <f t="shared" si="13"/>
        <v>0</v>
      </c>
      <c r="J52" s="20">
        <f t="shared" si="13"/>
        <v>0</v>
      </c>
      <c r="K52" s="20">
        <f t="shared" si="13"/>
        <v>0</v>
      </c>
      <c r="L52" s="20">
        <f t="shared" si="13"/>
        <v>0</v>
      </c>
      <c r="M52" s="20">
        <f t="shared" si="13"/>
        <v>0</v>
      </c>
      <c r="N52" s="20">
        <f t="shared" si="13"/>
        <v>0</v>
      </c>
      <c r="O52" s="20">
        <f t="shared" si="13"/>
        <v>0</v>
      </c>
      <c r="P52" s="63">
        <f>D52+F52+H52+J52+L52+N52</f>
        <v>0</v>
      </c>
      <c r="Q52" s="63">
        <f t="shared" si="5"/>
        <v>0</v>
      </c>
      <c r="R52" s="63">
        <f t="shared" si="6"/>
        <v>0</v>
      </c>
    </row>
    <row r="53" spans="1:18" ht="15" x14ac:dyDescent="0.2">
      <c r="A53" s="57"/>
      <c r="B53" s="19"/>
      <c r="C53" s="3"/>
      <c r="D53" s="2"/>
      <c r="E53" s="2"/>
      <c r="F53" s="2"/>
      <c r="G53" s="2"/>
      <c r="H53" s="2"/>
      <c r="I53" s="2"/>
      <c r="J53" s="2"/>
      <c r="K53" s="2"/>
      <c r="L53" s="2"/>
      <c r="M53" s="2"/>
      <c r="N53" s="2"/>
      <c r="O53" s="2"/>
      <c r="P53" s="63">
        <f t="shared" si="4"/>
        <v>0</v>
      </c>
      <c r="Q53" s="63">
        <f t="shared" si="5"/>
        <v>0</v>
      </c>
      <c r="R53" s="63">
        <f t="shared" si="6"/>
        <v>0</v>
      </c>
    </row>
    <row r="54" spans="1:18" ht="15" x14ac:dyDescent="0.2">
      <c r="A54" s="57"/>
      <c r="B54" s="19"/>
      <c r="C54" s="3"/>
      <c r="D54" s="2"/>
      <c r="E54" s="2"/>
      <c r="F54" s="2"/>
      <c r="G54" s="2"/>
      <c r="H54" s="2"/>
      <c r="I54" s="2"/>
      <c r="J54" s="2"/>
      <c r="K54" s="2"/>
      <c r="L54" s="2"/>
      <c r="M54" s="2"/>
      <c r="N54" s="2"/>
      <c r="O54" s="2"/>
      <c r="P54" s="63">
        <f t="shared" si="4"/>
        <v>0</v>
      </c>
      <c r="Q54" s="63">
        <f t="shared" si="5"/>
        <v>0</v>
      </c>
      <c r="R54" s="63">
        <f t="shared" si="6"/>
        <v>0</v>
      </c>
    </row>
    <row r="55" spans="1:18" ht="15" x14ac:dyDescent="0.2">
      <c r="A55" s="57"/>
      <c r="B55" s="19"/>
      <c r="C55" s="3"/>
      <c r="D55" s="2"/>
      <c r="E55" s="2"/>
      <c r="F55" s="2"/>
      <c r="G55" s="2"/>
      <c r="H55" s="2"/>
      <c r="I55" s="2"/>
      <c r="J55" s="2"/>
      <c r="K55" s="2"/>
      <c r="L55" s="2"/>
      <c r="M55" s="2"/>
      <c r="N55" s="2"/>
      <c r="O55" s="2"/>
      <c r="P55" s="63">
        <f t="shared" si="4"/>
        <v>0</v>
      </c>
      <c r="Q55" s="63">
        <f t="shared" si="5"/>
        <v>0</v>
      </c>
      <c r="R55" s="63">
        <f t="shared" si="6"/>
        <v>0</v>
      </c>
    </row>
    <row r="56" spans="1:18" ht="15" x14ac:dyDescent="0.2">
      <c r="A56" s="57"/>
      <c r="B56" s="19"/>
      <c r="C56" s="3"/>
      <c r="D56" s="2"/>
      <c r="E56" s="2"/>
      <c r="F56" s="2"/>
      <c r="G56" s="2"/>
      <c r="H56" s="2"/>
      <c r="I56" s="2"/>
      <c r="J56" s="2"/>
      <c r="K56" s="2"/>
      <c r="L56" s="2"/>
      <c r="M56" s="2"/>
      <c r="N56" s="2"/>
      <c r="O56" s="2"/>
      <c r="P56" s="63">
        <f t="shared" si="4"/>
        <v>0</v>
      </c>
      <c r="Q56" s="63">
        <f t="shared" si="5"/>
        <v>0</v>
      </c>
      <c r="R56" s="63">
        <f t="shared" si="6"/>
        <v>0</v>
      </c>
    </row>
    <row r="57" spans="1:18" ht="15" x14ac:dyDescent="0.2">
      <c r="A57" s="57"/>
      <c r="B57" s="19"/>
      <c r="C57" s="3"/>
      <c r="D57" s="2"/>
      <c r="E57" s="2"/>
      <c r="F57" s="2"/>
      <c r="G57" s="2"/>
      <c r="H57" s="2"/>
      <c r="I57" s="2"/>
      <c r="J57" s="2"/>
      <c r="K57" s="2"/>
      <c r="L57" s="2"/>
      <c r="M57" s="2"/>
      <c r="N57" s="2"/>
      <c r="O57" s="2"/>
      <c r="P57" s="63">
        <f t="shared" si="4"/>
        <v>0</v>
      </c>
      <c r="Q57" s="63">
        <f t="shared" si="5"/>
        <v>0</v>
      </c>
      <c r="R57" s="63">
        <f t="shared" si="6"/>
        <v>0</v>
      </c>
    </row>
    <row r="58" spans="1:18" ht="15" x14ac:dyDescent="0.2">
      <c r="A58" s="57"/>
      <c r="B58" s="19" t="s">
        <v>300</v>
      </c>
      <c r="C58" s="10" t="s">
        <v>348</v>
      </c>
      <c r="D58" s="20">
        <f>SUM(D59, D60, D61, D62, D63)</f>
        <v>0</v>
      </c>
      <c r="E58" s="20">
        <f>SUM(E59, E60, E61, E62, E63)</f>
        <v>0</v>
      </c>
      <c r="F58" s="20">
        <f t="shared" ref="F58:H58" si="14">SUM(F59, F60, F61, F62, F63)</f>
        <v>0</v>
      </c>
      <c r="G58" s="20">
        <f>SUM(G59, G60, G61, G62, G63)</f>
        <v>0</v>
      </c>
      <c r="H58" s="20">
        <f t="shared" si="14"/>
        <v>0</v>
      </c>
      <c r="I58" s="20">
        <f>SUM(I59, I60, I61, I62, I63)</f>
        <v>0</v>
      </c>
      <c r="J58" s="20">
        <f t="shared" ref="J58:O58" si="15">SUM(J59, J60, J61, J62, J63)</f>
        <v>0</v>
      </c>
      <c r="K58" s="20">
        <f t="shared" si="15"/>
        <v>0</v>
      </c>
      <c r="L58" s="20">
        <f t="shared" si="15"/>
        <v>0</v>
      </c>
      <c r="M58" s="20">
        <f t="shared" si="15"/>
        <v>0</v>
      </c>
      <c r="N58" s="20">
        <f t="shared" si="15"/>
        <v>0</v>
      </c>
      <c r="O58" s="20">
        <f t="shared" si="15"/>
        <v>0</v>
      </c>
      <c r="P58" s="63">
        <f t="shared" si="4"/>
        <v>0</v>
      </c>
      <c r="Q58" s="63">
        <f t="shared" si="5"/>
        <v>0</v>
      </c>
      <c r="R58" s="63">
        <f t="shared" si="6"/>
        <v>0</v>
      </c>
    </row>
    <row r="59" spans="1:18" ht="15" x14ac:dyDescent="0.2">
      <c r="A59" s="57"/>
      <c r="B59" s="19"/>
      <c r="C59" s="3"/>
      <c r="D59" s="2"/>
      <c r="E59" s="2"/>
      <c r="F59" s="2"/>
      <c r="G59" s="2"/>
      <c r="H59" s="2"/>
      <c r="I59" s="2"/>
      <c r="J59" s="2"/>
      <c r="K59" s="2"/>
      <c r="L59" s="2"/>
      <c r="M59" s="2"/>
      <c r="N59" s="2"/>
      <c r="O59" s="2"/>
      <c r="P59" s="63">
        <f t="shared" si="4"/>
        <v>0</v>
      </c>
      <c r="Q59" s="63">
        <f t="shared" si="5"/>
        <v>0</v>
      </c>
      <c r="R59" s="63">
        <f t="shared" si="6"/>
        <v>0</v>
      </c>
    </row>
    <row r="60" spans="1:18" ht="15" x14ac:dyDescent="0.2">
      <c r="A60" s="57"/>
      <c r="B60" s="19"/>
      <c r="C60" s="3"/>
      <c r="D60" s="2"/>
      <c r="E60" s="2"/>
      <c r="F60" s="2"/>
      <c r="G60" s="2"/>
      <c r="H60" s="2"/>
      <c r="I60" s="2"/>
      <c r="J60" s="2"/>
      <c r="K60" s="2"/>
      <c r="L60" s="2"/>
      <c r="M60" s="2"/>
      <c r="N60" s="2"/>
      <c r="O60" s="2"/>
      <c r="P60" s="63">
        <f t="shared" si="4"/>
        <v>0</v>
      </c>
      <c r="Q60" s="63">
        <f t="shared" si="5"/>
        <v>0</v>
      </c>
      <c r="R60" s="63">
        <f t="shared" si="6"/>
        <v>0</v>
      </c>
    </row>
    <row r="61" spans="1:18" ht="15" x14ac:dyDescent="0.2">
      <c r="A61" s="57"/>
      <c r="B61" s="19"/>
      <c r="C61" s="3"/>
      <c r="D61" s="2"/>
      <c r="E61" s="2"/>
      <c r="F61" s="2"/>
      <c r="G61" s="2"/>
      <c r="H61" s="2"/>
      <c r="I61" s="2"/>
      <c r="J61" s="2"/>
      <c r="K61" s="2"/>
      <c r="L61" s="2"/>
      <c r="M61" s="2"/>
      <c r="N61" s="2"/>
      <c r="O61" s="2"/>
      <c r="P61" s="63">
        <f t="shared" si="4"/>
        <v>0</v>
      </c>
      <c r="Q61" s="63">
        <f t="shared" si="5"/>
        <v>0</v>
      </c>
      <c r="R61" s="63">
        <f t="shared" si="6"/>
        <v>0</v>
      </c>
    </row>
    <row r="62" spans="1:18" ht="15" x14ac:dyDescent="0.2">
      <c r="A62" s="57"/>
      <c r="B62" s="19"/>
      <c r="C62" s="3"/>
      <c r="D62" s="2"/>
      <c r="E62" s="2"/>
      <c r="F62" s="2"/>
      <c r="G62" s="2"/>
      <c r="H62" s="2"/>
      <c r="I62" s="2"/>
      <c r="J62" s="2"/>
      <c r="K62" s="2"/>
      <c r="L62" s="2"/>
      <c r="M62" s="2"/>
      <c r="N62" s="2"/>
      <c r="O62" s="2"/>
      <c r="P62" s="63">
        <f t="shared" si="4"/>
        <v>0</v>
      </c>
      <c r="Q62" s="63">
        <f t="shared" si="5"/>
        <v>0</v>
      </c>
      <c r="R62" s="63">
        <f t="shared" si="6"/>
        <v>0</v>
      </c>
    </row>
    <row r="63" spans="1:18" ht="15" x14ac:dyDescent="0.2">
      <c r="A63" s="57"/>
      <c r="B63" s="19"/>
      <c r="C63" s="3"/>
      <c r="D63" s="2"/>
      <c r="E63" s="2"/>
      <c r="F63" s="2"/>
      <c r="G63" s="2"/>
      <c r="H63" s="2"/>
      <c r="I63" s="2"/>
      <c r="J63" s="2"/>
      <c r="K63" s="2"/>
      <c r="L63" s="2"/>
      <c r="M63" s="2"/>
      <c r="N63" s="2"/>
      <c r="O63" s="2"/>
      <c r="P63" s="63">
        <f t="shared" si="4"/>
        <v>0</v>
      </c>
      <c r="Q63" s="63">
        <f t="shared" si="5"/>
        <v>0</v>
      </c>
      <c r="R63" s="63">
        <f t="shared" si="6"/>
        <v>0</v>
      </c>
    </row>
    <row r="64" spans="1:18" ht="15" x14ac:dyDescent="0.2">
      <c r="A64" s="57"/>
      <c r="B64" s="19" t="s">
        <v>312</v>
      </c>
      <c r="C64" s="10" t="s">
        <v>349</v>
      </c>
      <c r="D64" s="20">
        <f>SUM(D65, D66, D67, D68, D69)</f>
        <v>0</v>
      </c>
      <c r="E64" s="20">
        <f>SUM(E65, E66, E67, E68, E69)</f>
        <v>0</v>
      </c>
      <c r="F64" s="20">
        <f t="shared" ref="F64:H64" si="16">SUM(F65, F66, F67, F68, F69)</f>
        <v>0</v>
      </c>
      <c r="G64" s="20">
        <f>SUM(G65, G66, G67, G68, G69)</f>
        <v>0</v>
      </c>
      <c r="H64" s="20">
        <f t="shared" si="16"/>
        <v>0</v>
      </c>
      <c r="I64" s="20">
        <f>SUM(I65, I66, I67, I68, I69)</f>
        <v>0</v>
      </c>
      <c r="J64" s="20">
        <f t="shared" ref="J64:O64" si="17">SUM(J65, J66, J67, J68, J69)</f>
        <v>0</v>
      </c>
      <c r="K64" s="20">
        <f t="shared" si="17"/>
        <v>0</v>
      </c>
      <c r="L64" s="20">
        <f t="shared" si="17"/>
        <v>0</v>
      </c>
      <c r="M64" s="20">
        <f t="shared" si="17"/>
        <v>0</v>
      </c>
      <c r="N64" s="20">
        <f t="shared" si="17"/>
        <v>0</v>
      </c>
      <c r="O64" s="20">
        <f t="shared" si="17"/>
        <v>0</v>
      </c>
      <c r="P64" s="63">
        <f t="shared" si="4"/>
        <v>0</v>
      </c>
      <c r="Q64" s="63">
        <f t="shared" si="5"/>
        <v>0</v>
      </c>
      <c r="R64" s="63">
        <f t="shared" si="6"/>
        <v>0</v>
      </c>
    </row>
    <row r="65" spans="1:18" ht="15" x14ac:dyDescent="0.2">
      <c r="A65" s="57"/>
      <c r="B65" s="19"/>
      <c r="C65" s="3"/>
      <c r="D65" s="2"/>
      <c r="E65" s="2"/>
      <c r="F65" s="2"/>
      <c r="G65" s="2"/>
      <c r="H65" s="2"/>
      <c r="I65" s="2"/>
      <c r="J65" s="2"/>
      <c r="K65" s="2"/>
      <c r="L65" s="2"/>
      <c r="M65" s="2"/>
      <c r="N65" s="2"/>
      <c r="O65" s="2"/>
      <c r="P65" s="63">
        <f t="shared" si="4"/>
        <v>0</v>
      </c>
      <c r="Q65" s="63">
        <f t="shared" si="5"/>
        <v>0</v>
      </c>
      <c r="R65" s="63">
        <f t="shared" si="6"/>
        <v>0</v>
      </c>
    </row>
    <row r="66" spans="1:18" ht="15" x14ac:dyDescent="0.2">
      <c r="A66" s="57"/>
      <c r="B66" s="19"/>
      <c r="C66" s="3"/>
      <c r="D66" s="2"/>
      <c r="E66" s="2"/>
      <c r="F66" s="2"/>
      <c r="G66" s="2"/>
      <c r="H66" s="2"/>
      <c r="I66" s="2"/>
      <c r="J66" s="2"/>
      <c r="K66" s="2"/>
      <c r="L66" s="2"/>
      <c r="M66" s="2"/>
      <c r="N66" s="2"/>
      <c r="O66" s="2"/>
      <c r="P66" s="63">
        <f t="shared" si="4"/>
        <v>0</v>
      </c>
      <c r="Q66" s="63">
        <f t="shared" si="5"/>
        <v>0</v>
      </c>
      <c r="R66" s="63">
        <f t="shared" si="6"/>
        <v>0</v>
      </c>
    </row>
    <row r="67" spans="1:18" ht="15" x14ac:dyDescent="0.2">
      <c r="A67" s="57"/>
      <c r="B67" s="19"/>
      <c r="C67" s="3"/>
      <c r="D67" s="2"/>
      <c r="E67" s="2"/>
      <c r="F67" s="2"/>
      <c r="G67" s="2"/>
      <c r="H67" s="2"/>
      <c r="I67" s="2"/>
      <c r="J67" s="2"/>
      <c r="K67" s="2"/>
      <c r="L67" s="2"/>
      <c r="M67" s="2"/>
      <c r="N67" s="2"/>
      <c r="O67" s="2"/>
      <c r="P67" s="63">
        <f t="shared" si="4"/>
        <v>0</v>
      </c>
      <c r="Q67" s="63">
        <f t="shared" si="5"/>
        <v>0</v>
      </c>
      <c r="R67" s="63">
        <f t="shared" si="6"/>
        <v>0</v>
      </c>
    </row>
    <row r="68" spans="1:18" ht="15" x14ac:dyDescent="0.2">
      <c r="A68" s="57"/>
      <c r="B68" s="19"/>
      <c r="C68" s="3"/>
      <c r="D68" s="2"/>
      <c r="E68" s="2"/>
      <c r="F68" s="2"/>
      <c r="G68" s="2"/>
      <c r="H68" s="2"/>
      <c r="I68" s="2"/>
      <c r="J68" s="2"/>
      <c r="K68" s="2"/>
      <c r="L68" s="2"/>
      <c r="M68" s="2"/>
      <c r="N68" s="2"/>
      <c r="O68" s="2"/>
      <c r="P68" s="63">
        <f t="shared" si="4"/>
        <v>0</v>
      </c>
      <c r="Q68" s="63">
        <f t="shared" si="5"/>
        <v>0</v>
      </c>
      <c r="R68" s="63">
        <f t="shared" si="6"/>
        <v>0</v>
      </c>
    </row>
    <row r="69" spans="1:18" ht="15" x14ac:dyDescent="0.2">
      <c r="A69" s="57"/>
      <c r="B69" s="19"/>
      <c r="C69" s="3"/>
      <c r="D69" s="2"/>
      <c r="E69" s="2"/>
      <c r="F69" s="2"/>
      <c r="G69" s="2"/>
      <c r="H69" s="2"/>
      <c r="I69" s="2"/>
      <c r="J69" s="2"/>
      <c r="K69" s="2"/>
      <c r="L69" s="2"/>
      <c r="M69" s="2"/>
      <c r="N69" s="2"/>
      <c r="O69" s="2"/>
      <c r="P69" s="63">
        <f t="shared" si="4"/>
        <v>0</v>
      </c>
      <c r="Q69" s="63">
        <f t="shared" si="5"/>
        <v>0</v>
      </c>
      <c r="R69" s="63">
        <f t="shared" si="6"/>
        <v>0</v>
      </c>
    </row>
    <row r="70" spans="1:18" s="32" customFormat="1" ht="15" x14ac:dyDescent="0.25">
      <c r="A70" s="56"/>
      <c r="B70" s="22"/>
      <c r="C70" s="68" t="s">
        <v>351</v>
      </c>
      <c r="D70" s="20">
        <f>SUM(D71:D73)</f>
        <v>0</v>
      </c>
      <c r="E70" s="20">
        <f>SUM(E71:E73)</f>
        <v>0</v>
      </c>
      <c r="F70" s="20">
        <f t="shared" ref="F70:H70" si="18">SUM(F71:F73)</f>
        <v>0</v>
      </c>
      <c r="G70" s="20">
        <f>SUM(G71:G73)</f>
        <v>0</v>
      </c>
      <c r="H70" s="20">
        <f t="shared" si="18"/>
        <v>0</v>
      </c>
      <c r="I70" s="20">
        <f>SUM(I71:I73)</f>
        <v>0</v>
      </c>
      <c r="J70" s="20">
        <f t="shared" ref="J70:O70" si="19">SUM(J71:J73)</f>
        <v>0</v>
      </c>
      <c r="K70" s="20">
        <f t="shared" si="19"/>
        <v>0</v>
      </c>
      <c r="L70" s="20">
        <f t="shared" si="19"/>
        <v>0</v>
      </c>
      <c r="M70" s="20">
        <f t="shared" si="19"/>
        <v>0</v>
      </c>
      <c r="N70" s="20">
        <f t="shared" si="19"/>
        <v>0</v>
      </c>
      <c r="O70" s="20">
        <f t="shared" si="19"/>
        <v>0</v>
      </c>
      <c r="P70" s="63">
        <f t="shared" si="4"/>
        <v>0</v>
      </c>
      <c r="Q70" s="63">
        <f t="shared" si="5"/>
        <v>0</v>
      </c>
      <c r="R70" s="63">
        <f t="shared" si="6"/>
        <v>0</v>
      </c>
    </row>
    <row r="71" spans="1:18" ht="15" x14ac:dyDescent="0.2">
      <c r="A71" s="57"/>
      <c r="B71" s="19" t="s">
        <v>301</v>
      </c>
      <c r="C71" s="11" t="s">
        <v>347</v>
      </c>
      <c r="D71" s="2"/>
      <c r="E71" s="2"/>
      <c r="F71" s="2"/>
      <c r="G71" s="2"/>
      <c r="H71" s="2"/>
      <c r="I71" s="2"/>
      <c r="J71" s="2"/>
      <c r="K71" s="2"/>
      <c r="L71" s="2"/>
      <c r="M71" s="2"/>
      <c r="N71" s="2"/>
      <c r="O71" s="2"/>
      <c r="P71" s="63">
        <f t="shared" si="4"/>
        <v>0</v>
      </c>
      <c r="Q71" s="63">
        <f t="shared" si="5"/>
        <v>0</v>
      </c>
      <c r="R71" s="63">
        <f t="shared" si="6"/>
        <v>0</v>
      </c>
    </row>
    <row r="72" spans="1:18" ht="15" x14ac:dyDescent="0.2">
      <c r="A72" s="57"/>
      <c r="B72" s="19" t="s">
        <v>302</v>
      </c>
      <c r="C72" s="11" t="s">
        <v>348</v>
      </c>
      <c r="D72" s="2"/>
      <c r="E72" s="2"/>
      <c r="F72" s="2"/>
      <c r="G72" s="2"/>
      <c r="H72" s="2"/>
      <c r="I72" s="2"/>
      <c r="J72" s="2"/>
      <c r="K72" s="2"/>
      <c r="L72" s="2"/>
      <c r="M72" s="2"/>
      <c r="N72" s="2"/>
      <c r="O72" s="2"/>
      <c r="P72" s="63">
        <f t="shared" si="4"/>
        <v>0</v>
      </c>
      <c r="Q72" s="63">
        <f t="shared" si="5"/>
        <v>0</v>
      </c>
      <c r="R72" s="63">
        <f t="shared" si="6"/>
        <v>0</v>
      </c>
    </row>
    <row r="73" spans="1:18" ht="15" x14ac:dyDescent="0.2">
      <c r="A73" s="57"/>
      <c r="B73" s="19" t="s">
        <v>313</v>
      </c>
      <c r="C73" s="11" t="s">
        <v>349</v>
      </c>
      <c r="D73" s="2"/>
      <c r="E73" s="2"/>
      <c r="F73" s="2"/>
      <c r="G73" s="2"/>
      <c r="H73" s="2"/>
      <c r="I73" s="2"/>
      <c r="J73" s="2"/>
      <c r="K73" s="2"/>
      <c r="L73" s="2"/>
      <c r="M73" s="2"/>
      <c r="N73" s="2"/>
      <c r="O73" s="2"/>
      <c r="P73" s="63">
        <f t="shared" si="4"/>
        <v>0</v>
      </c>
      <c r="Q73" s="63">
        <f t="shared" si="5"/>
        <v>0</v>
      </c>
      <c r="R73" s="63">
        <f t="shared" si="6"/>
        <v>0</v>
      </c>
    </row>
    <row r="74" spans="1:18" s="32" customFormat="1" ht="15" x14ac:dyDescent="0.25">
      <c r="A74" s="56"/>
      <c r="B74" s="22"/>
      <c r="C74" s="68" t="s">
        <v>352</v>
      </c>
      <c r="D74" s="20">
        <f t="shared" ref="D74:O74" si="20">SUM(D75,D85,D95)</f>
        <v>0</v>
      </c>
      <c r="E74" s="20">
        <f t="shared" si="20"/>
        <v>0</v>
      </c>
      <c r="F74" s="20">
        <f t="shared" si="20"/>
        <v>0</v>
      </c>
      <c r="G74" s="20">
        <f t="shared" si="20"/>
        <v>0</v>
      </c>
      <c r="H74" s="20">
        <f t="shared" si="20"/>
        <v>0</v>
      </c>
      <c r="I74" s="20">
        <f t="shared" si="20"/>
        <v>0</v>
      </c>
      <c r="J74" s="20">
        <f t="shared" si="20"/>
        <v>0</v>
      </c>
      <c r="K74" s="20">
        <f t="shared" si="20"/>
        <v>0</v>
      </c>
      <c r="L74" s="20">
        <f t="shared" si="20"/>
        <v>0</v>
      </c>
      <c r="M74" s="20">
        <f t="shared" si="20"/>
        <v>0</v>
      </c>
      <c r="N74" s="20">
        <f t="shared" si="20"/>
        <v>0</v>
      </c>
      <c r="O74" s="20">
        <f t="shared" si="20"/>
        <v>0</v>
      </c>
      <c r="P74" s="63">
        <f>D74+F74+H74+J74+L74+N74</f>
        <v>0</v>
      </c>
      <c r="Q74" s="63">
        <f t="shared" si="5"/>
        <v>0</v>
      </c>
      <c r="R74" s="63">
        <f t="shared" si="6"/>
        <v>0</v>
      </c>
    </row>
    <row r="75" spans="1:18" ht="15" x14ac:dyDescent="0.2">
      <c r="A75" s="57"/>
      <c r="B75" s="19" t="s">
        <v>303</v>
      </c>
      <c r="C75" s="11" t="s">
        <v>347</v>
      </c>
      <c r="D75" s="42">
        <f>D76+SUM(D78:D83)</f>
        <v>0</v>
      </c>
      <c r="E75" s="42">
        <f>E76+SUM(E78:E83)</f>
        <v>0</v>
      </c>
      <c r="F75" s="42">
        <f t="shared" ref="F75:H75" si="21">F76+SUM(F78:F83)</f>
        <v>0</v>
      </c>
      <c r="G75" s="42">
        <f t="shared" si="21"/>
        <v>0</v>
      </c>
      <c r="H75" s="42">
        <f t="shared" si="21"/>
        <v>0</v>
      </c>
      <c r="I75" s="42">
        <f>I76+SUM(I78:I83)</f>
        <v>0</v>
      </c>
      <c r="J75" s="42">
        <f t="shared" ref="J75:O75" si="22">J76+SUM(J78:J83)</f>
        <v>0</v>
      </c>
      <c r="K75" s="42">
        <f t="shared" si="22"/>
        <v>0</v>
      </c>
      <c r="L75" s="42">
        <f t="shared" si="22"/>
        <v>0</v>
      </c>
      <c r="M75" s="42">
        <f>M76+SUM(M78:M83)</f>
        <v>0</v>
      </c>
      <c r="N75" s="42">
        <f>N76+SUM(N78:N83)</f>
        <v>0</v>
      </c>
      <c r="O75" s="42">
        <f t="shared" si="22"/>
        <v>0</v>
      </c>
      <c r="P75" s="63">
        <f t="shared" si="4"/>
        <v>0</v>
      </c>
      <c r="Q75" s="63">
        <f t="shared" si="5"/>
        <v>0</v>
      </c>
      <c r="R75" s="63">
        <f>P75+Q75</f>
        <v>0</v>
      </c>
    </row>
    <row r="76" spans="1:18" s="37" customFormat="1" ht="15" x14ac:dyDescent="0.25">
      <c r="A76" s="54"/>
      <c r="B76" s="19" t="s">
        <v>317</v>
      </c>
      <c r="C76" s="40" t="s">
        <v>353</v>
      </c>
      <c r="D76" s="2"/>
      <c r="E76" s="2"/>
      <c r="F76" s="2"/>
      <c r="G76" s="2"/>
      <c r="H76" s="2"/>
      <c r="I76" s="2"/>
      <c r="J76" s="2"/>
      <c r="K76" s="2"/>
      <c r="L76" s="2"/>
      <c r="M76" s="2"/>
      <c r="N76" s="2"/>
      <c r="O76" s="2"/>
      <c r="P76" s="63">
        <f t="shared" si="4"/>
        <v>0</v>
      </c>
      <c r="Q76" s="63">
        <f t="shared" si="5"/>
        <v>0</v>
      </c>
      <c r="R76" s="63">
        <f>P76+Q76</f>
        <v>0</v>
      </c>
    </row>
    <row r="77" spans="1:18" s="37" customFormat="1" ht="88.5" customHeight="1" x14ac:dyDescent="0.25">
      <c r="A77" s="54"/>
      <c r="B77" s="19"/>
      <c r="C77" s="2"/>
      <c r="D77" s="80"/>
      <c r="E77" s="80"/>
      <c r="F77" s="80"/>
      <c r="G77" s="80"/>
      <c r="H77" s="80"/>
      <c r="I77" s="80"/>
      <c r="J77" s="80"/>
      <c r="K77" s="80"/>
      <c r="L77" s="80"/>
      <c r="M77" s="80"/>
      <c r="N77" s="80"/>
      <c r="O77" s="80"/>
      <c r="P77" s="80"/>
      <c r="Q77" s="80"/>
      <c r="R77" s="80"/>
    </row>
    <row r="78" spans="1:18" s="37" customFormat="1" ht="15" x14ac:dyDescent="0.25">
      <c r="A78" s="54"/>
      <c r="B78" s="19" t="s">
        <v>318</v>
      </c>
      <c r="C78" s="41" t="s">
        <v>354</v>
      </c>
      <c r="D78" s="2"/>
      <c r="E78" s="2"/>
      <c r="F78" s="2"/>
      <c r="G78" s="2"/>
      <c r="H78" s="2"/>
      <c r="I78" s="2"/>
      <c r="J78" s="2"/>
      <c r="K78" s="2"/>
      <c r="L78" s="2"/>
      <c r="M78" s="2"/>
      <c r="N78" s="2"/>
      <c r="O78" s="2"/>
      <c r="P78" s="63">
        <f>D78+F78+H78+J78+L78+N78</f>
        <v>0</v>
      </c>
      <c r="Q78" s="63">
        <f>E78+G78+I78+K78+M78+O78</f>
        <v>0</v>
      </c>
      <c r="R78" s="63">
        <f>P78+Q78</f>
        <v>0</v>
      </c>
    </row>
    <row r="79" spans="1:18" s="38" customFormat="1" ht="15" x14ac:dyDescent="0.25">
      <c r="A79" s="55"/>
      <c r="B79" s="19" t="s">
        <v>319</v>
      </c>
      <c r="C79" s="41" t="s">
        <v>355</v>
      </c>
      <c r="D79" s="2"/>
      <c r="E79" s="2"/>
      <c r="F79" s="2"/>
      <c r="G79" s="2"/>
      <c r="H79" s="2"/>
      <c r="I79" s="2"/>
      <c r="J79" s="2"/>
      <c r="K79" s="2"/>
      <c r="L79" s="2"/>
      <c r="M79" s="2"/>
      <c r="N79" s="2"/>
      <c r="O79" s="2"/>
      <c r="P79" s="63">
        <f t="shared" ref="P79:P83" si="23">D79+F79+H79+J79+L79+N79</f>
        <v>0</v>
      </c>
      <c r="Q79" s="63">
        <f t="shared" ref="Q79:Q83" si="24">E79+G79+I79+K79+M79+O79</f>
        <v>0</v>
      </c>
      <c r="R79" s="63">
        <f t="shared" ref="R79:R82" si="25">P79+Q79</f>
        <v>0</v>
      </c>
    </row>
    <row r="80" spans="1:18" s="38" customFormat="1" ht="41.25" customHeight="1" x14ac:dyDescent="0.25">
      <c r="A80" s="55"/>
      <c r="B80" s="19" t="s">
        <v>320</v>
      </c>
      <c r="C80" s="41" t="s">
        <v>356</v>
      </c>
      <c r="D80" s="2"/>
      <c r="E80" s="2"/>
      <c r="F80" s="2"/>
      <c r="G80" s="2"/>
      <c r="H80" s="2"/>
      <c r="I80" s="2"/>
      <c r="J80" s="2"/>
      <c r="K80" s="2"/>
      <c r="L80" s="2"/>
      <c r="M80" s="2"/>
      <c r="N80" s="2"/>
      <c r="O80" s="2"/>
      <c r="P80" s="63">
        <f>D80+F80+H80+J80+L80+N80</f>
        <v>0</v>
      </c>
      <c r="Q80" s="63">
        <f t="shared" si="24"/>
        <v>0</v>
      </c>
      <c r="R80" s="63">
        <f t="shared" si="25"/>
        <v>0</v>
      </c>
    </row>
    <row r="81" spans="1:18" s="38" customFormat="1" ht="39" customHeight="1" x14ac:dyDescent="0.25">
      <c r="A81" s="55"/>
      <c r="B81" s="19" t="s">
        <v>321</v>
      </c>
      <c r="C81" s="41" t="s">
        <v>357</v>
      </c>
      <c r="D81" s="2"/>
      <c r="E81" s="2"/>
      <c r="F81" s="2"/>
      <c r="G81" s="2"/>
      <c r="H81" s="2"/>
      <c r="I81" s="2"/>
      <c r="J81" s="2"/>
      <c r="K81" s="2"/>
      <c r="L81" s="2"/>
      <c r="M81" s="2"/>
      <c r="N81" s="2"/>
      <c r="O81" s="2"/>
      <c r="P81" s="63">
        <f t="shared" si="23"/>
        <v>0</v>
      </c>
      <c r="Q81" s="63">
        <f t="shared" si="24"/>
        <v>0</v>
      </c>
      <c r="R81" s="63">
        <f>P81+Q81</f>
        <v>0</v>
      </c>
    </row>
    <row r="82" spans="1:18" s="38" customFormat="1" ht="27.75" customHeight="1" x14ac:dyDescent="0.25">
      <c r="A82" s="55"/>
      <c r="B82" s="19" t="s">
        <v>322</v>
      </c>
      <c r="C82" s="41" t="s">
        <v>359</v>
      </c>
      <c r="D82" s="2"/>
      <c r="E82" s="2"/>
      <c r="F82" s="2"/>
      <c r="G82" s="2"/>
      <c r="H82" s="2"/>
      <c r="I82" s="2"/>
      <c r="J82" s="2"/>
      <c r="K82" s="2"/>
      <c r="L82" s="2"/>
      <c r="M82" s="2"/>
      <c r="N82" s="2"/>
      <c r="O82" s="2"/>
      <c r="P82" s="63">
        <f t="shared" si="23"/>
        <v>0</v>
      </c>
      <c r="Q82" s="63">
        <f t="shared" si="24"/>
        <v>0</v>
      </c>
      <c r="R82" s="63">
        <f t="shared" si="25"/>
        <v>0</v>
      </c>
    </row>
    <row r="83" spans="1:18" s="38" customFormat="1" ht="30.75" customHeight="1" x14ac:dyDescent="0.25">
      <c r="A83" s="55"/>
      <c r="B83" s="19" t="s">
        <v>323</v>
      </c>
      <c r="C83" s="39" t="s">
        <v>358</v>
      </c>
      <c r="D83" s="2"/>
      <c r="E83" s="2"/>
      <c r="F83" s="2"/>
      <c r="G83" s="2"/>
      <c r="H83" s="2"/>
      <c r="I83" s="2"/>
      <c r="J83" s="2"/>
      <c r="K83" s="2"/>
      <c r="L83" s="2"/>
      <c r="M83" s="2"/>
      <c r="N83" s="2"/>
      <c r="O83" s="2"/>
      <c r="P83" s="63">
        <f t="shared" si="23"/>
        <v>0</v>
      </c>
      <c r="Q83" s="63">
        <f t="shared" si="24"/>
        <v>0</v>
      </c>
      <c r="R83" s="63">
        <f>P83+Q83</f>
        <v>0</v>
      </c>
    </row>
    <row r="84" spans="1:18" s="38" customFormat="1" ht="88.5" customHeight="1" x14ac:dyDescent="0.25">
      <c r="A84" s="55"/>
      <c r="B84" s="19"/>
      <c r="C84" s="2"/>
      <c r="D84" s="80"/>
      <c r="E84" s="80"/>
      <c r="F84" s="80"/>
      <c r="G84" s="80"/>
      <c r="H84" s="80"/>
      <c r="I84" s="80"/>
      <c r="J84" s="80"/>
      <c r="K84" s="80"/>
      <c r="L84" s="80"/>
      <c r="M84" s="80"/>
      <c r="N84" s="80"/>
      <c r="O84" s="80"/>
      <c r="P84" s="80"/>
      <c r="Q84" s="80"/>
      <c r="R84" s="80"/>
    </row>
    <row r="85" spans="1:18" ht="15" x14ac:dyDescent="0.2">
      <c r="A85" s="57"/>
      <c r="B85" s="19" t="s">
        <v>304</v>
      </c>
      <c r="C85" s="11" t="s">
        <v>348</v>
      </c>
      <c r="D85" s="42">
        <f>D86+SUM(D88:D93)</f>
        <v>0</v>
      </c>
      <c r="E85" s="42">
        <f t="shared" ref="E85" si="26">E86+SUM(E88:E93)</f>
        <v>0</v>
      </c>
      <c r="F85" s="42">
        <f t="shared" ref="F85" si="27">F86+SUM(F88:F93)</f>
        <v>0</v>
      </c>
      <c r="G85" s="42">
        <f t="shared" ref="G85" si="28">G86+SUM(G88:G93)</f>
        <v>0</v>
      </c>
      <c r="H85" s="42">
        <f t="shared" ref="H85" si="29">H86+SUM(H88:H93)</f>
        <v>0</v>
      </c>
      <c r="I85" s="42">
        <f t="shared" ref="I85:O85" si="30">I86+SUM(I88:I93)</f>
        <v>0</v>
      </c>
      <c r="J85" s="42">
        <f t="shared" si="30"/>
        <v>0</v>
      </c>
      <c r="K85" s="42">
        <f t="shared" si="30"/>
        <v>0</v>
      </c>
      <c r="L85" s="42">
        <f t="shared" si="30"/>
        <v>0</v>
      </c>
      <c r="M85" s="42">
        <f t="shared" si="30"/>
        <v>0</v>
      </c>
      <c r="N85" s="42">
        <f t="shared" si="30"/>
        <v>0</v>
      </c>
      <c r="O85" s="42">
        <f t="shared" si="30"/>
        <v>0</v>
      </c>
      <c r="P85" s="63">
        <f>D85+F85+H85+J85+L85+N85</f>
        <v>0</v>
      </c>
      <c r="Q85" s="63">
        <f>E85+G85+I85+K85+M85+O85</f>
        <v>0</v>
      </c>
      <c r="R85" s="63">
        <f t="shared" si="6"/>
        <v>0</v>
      </c>
    </row>
    <row r="86" spans="1:18" s="37" customFormat="1" ht="15" x14ac:dyDescent="0.25">
      <c r="A86" s="54"/>
      <c r="B86" s="19" t="s">
        <v>317</v>
      </c>
      <c r="C86" s="40" t="s">
        <v>353</v>
      </c>
      <c r="D86" s="2"/>
      <c r="E86" s="2"/>
      <c r="F86" s="2"/>
      <c r="G86" s="2"/>
      <c r="H86" s="2"/>
      <c r="I86" s="2"/>
      <c r="J86" s="2"/>
      <c r="K86" s="2"/>
      <c r="L86" s="2"/>
      <c r="M86" s="2"/>
      <c r="N86" s="2"/>
      <c r="O86" s="2"/>
      <c r="P86" s="63">
        <f>D86+F86+H86+J86+L86+N86</f>
        <v>0</v>
      </c>
      <c r="Q86" s="63">
        <f>E86+G86+I86+K86+M86+O86</f>
        <v>0</v>
      </c>
      <c r="R86" s="63">
        <f>P86+Q86</f>
        <v>0</v>
      </c>
    </row>
    <row r="87" spans="1:18" s="37" customFormat="1" ht="88.5" customHeight="1" x14ac:dyDescent="0.25">
      <c r="A87" s="54"/>
      <c r="B87" s="19"/>
      <c r="C87" s="2"/>
      <c r="D87" s="80"/>
      <c r="E87" s="80"/>
      <c r="F87" s="80"/>
      <c r="G87" s="80"/>
      <c r="H87" s="80"/>
      <c r="I87" s="80"/>
      <c r="J87" s="80"/>
      <c r="K87" s="80"/>
      <c r="L87" s="80"/>
      <c r="M87" s="80"/>
      <c r="N87" s="80"/>
      <c r="O87" s="80"/>
      <c r="P87" s="80"/>
      <c r="Q87" s="80"/>
      <c r="R87" s="80"/>
    </row>
    <row r="88" spans="1:18" s="37" customFormat="1" ht="15" x14ac:dyDescent="0.25">
      <c r="A88" s="54"/>
      <c r="B88" s="19" t="s">
        <v>318</v>
      </c>
      <c r="C88" s="41" t="s">
        <v>354</v>
      </c>
      <c r="D88" s="2"/>
      <c r="E88" s="2"/>
      <c r="F88" s="2"/>
      <c r="G88" s="2"/>
      <c r="H88" s="2"/>
      <c r="I88" s="2"/>
      <c r="J88" s="2"/>
      <c r="K88" s="2"/>
      <c r="L88" s="2"/>
      <c r="M88" s="2"/>
      <c r="N88" s="2"/>
      <c r="O88" s="2"/>
      <c r="P88" s="63">
        <f>D88+F88+H88+J88+L88+N88</f>
        <v>0</v>
      </c>
      <c r="Q88" s="63">
        <f>E88+G88+I88+K88+M88+O88</f>
        <v>0</v>
      </c>
      <c r="R88" s="63">
        <f t="shared" ref="R88:R90" si="31">P88+Q88</f>
        <v>0</v>
      </c>
    </row>
    <row r="89" spans="1:18" s="38" customFormat="1" ht="15" x14ac:dyDescent="0.25">
      <c r="A89" s="55"/>
      <c r="B89" s="19" t="s">
        <v>319</v>
      </c>
      <c r="C89" s="41" t="s">
        <v>355</v>
      </c>
      <c r="D89" s="2"/>
      <c r="E89" s="2"/>
      <c r="F89" s="2"/>
      <c r="G89" s="2"/>
      <c r="H89" s="2"/>
      <c r="I89" s="2"/>
      <c r="J89" s="2"/>
      <c r="K89" s="2"/>
      <c r="L89" s="2"/>
      <c r="M89" s="2"/>
      <c r="N89" s="2"/>
      <c r="O89" s="2"/>
      <c r="P89" s="63">
        <f t="shared" ref="P89:P93" si="32">D89+F89+H89+J89+L89+N89</f>
        <v>0</v>
      </c>
      <c r="Q89" s="63">
        <f t="shared" ref="Q89:Q93" si="33">E89+G89+I89+K89+M89+O89</f>
        <v>0</v>
      </c>
      <c r="R89" s="63">
        <f t="shared" si="31"/>
        <v>0</v>
      </c>
    </row>
    <row r="90" spans="1:18" s="38" customFormat="1" ht="41.25" customHeight="1" x14ac:dyDescent="0.25">
      <c r="A90" s="55"/>
      <c r="B90" s="19" t="s">
        <v>320</v>
      </c>
      <c r="C90" s="41" t="s">
        <v>356</v>
      </c>
      <c r="D90" s="2"/>
      <c r="E90" s="2"/>
      <c r="F90" s="2"/>
      <c r="G90" s="2"/>
      <c r="H90" s="2"/>
      <c r="I90" s="2"/>
      <c r="J90" s="2"/>
      <c r="K90" s="2"/>
      <c r="L90" s="2"/>
      <c r="M90" s="2"/>
      <c r="N90" s="2"/>
      <c r="O90" s="2"/>
      <c r="P90" s="63">
        <f t="shared" si="32"/>
        <v>0</v>
      </c>
      <c r="Q90" s="63">
        <f t="shared" si="33"/>
        <v>0</v>
      </c>
      <c r="R90" s="63">
        <f t="shared" si="31"/>
        <v>0</v>
      </c>
    </row>
    <row r="91" spans="1:18" s="38" customFormat="1" ht="39" customHeight="1" x14ac:dyDescent="0.25">
      <c r="A91" s="55"/>
      <c r="B91" s="19" t="s">
        <v>321</v>
      </c>
      <c r="C91" s="41" t="s">
        <v>357</v>
      </c>
      <c r="D91" s="2"/>
      <c r="E91" s="2"/>
      <c r="F91" s="2"/>
      <c r="G91" s="2"/>
      <c r="H91" s="2"/>
      <c r="I91" s="2"/>
      <c r="J91" s="2"/>
      <c r="K91" s="2"/>
      <c r="L91" s="2"/>
      <c r="M91" s="2"/>
      <c r="N91" s="2"/>
      <c r="O91" s="2"/>
      <c r="P91" s="63">
        <f t="shared" si="32"/>
        <v>0</v>
      </c>
      <c r="Q91" s="63">
        <f t="shared" si="33"/>
        <v>0</v>
      </c>
      <c r="R91" s="63">
        <f>P91+Q91</f>
        <v>0</v>
      </c>
    </row>
    <row r="92" spans="1:18" s="38" customFormat="1" ht="27.75" customHeight="1" x14ac:dyDescent="0.25">
      <c r="A92" s="55"/>
      <c r="B92" s="19" t="s">
        <v>322</v>
      </c>
      <c r="C92" s="41" t="s">
        <v>359</v>
      </c>
      <c r="D92" s="2"/>
      <c r="E92" s="2"/>
      <c r="F92" s="2"/>
      <c r="G92" s="2"/>
      <c r="H92" s="2"/>
      <c r="I92" s="2"/>
      <c r="J92" s="2"/>
      <c r="K92" s="2"/>
      <c r="L92" s="2"/>
      <c r="M92" s="2"/>
      <c r="N92" s="2"/>
      <c r="O92" s="2"/>
      <c r="P92" s="63">
        <f t="shared" si="32"/>
        <v>0</v>
      </c>
      <c r="Q92" s="63">
        <f t="shared" si="33"/>
        <v>0</v>
      </c>
      <c r="R92" s="63">
        <f t="shared" ref="R92" si="34">P92+Q92</f>
        <v>0</v>
      </c>
    </row>
    <row r="93" spans="1:18" s="38" customFormat="1" ht="30.75" customHeight="1" x14ac:dyDescent="0.25">
      <c r="A93" s="55"/>
      <c r="B93" s="19" t="s">
        <v>323</v>
      </c>
      <c r="C93" s="39" t="s">
        <v>358</v>
      </c>
      <c r="D93" s="2"/>
      <c r="E93" s="2"/>
      <c r="F93" s="2"/>
      <c r="G93" s="2"/>
      <c r="H93" s="2"/>
      <c r="I93" s="2"/>
      <c r="J93" s="2"/>
      <c r="K93" s="2"/>
      <c r="L93" s="2"/>
      <c r="M93" s="2"/>
      <c r="N93" s="2"/>
      <c r="O93" s="2"/>
      <c r="P93" s="63">
        <f t="shared" si="32"/>
        <v>0</v>
      </c>
      <c r="Q93" s="63">
        <f t="shared" si="33"/>
        <v>0</v>
      </c>
      <c r="R93" s="64">
        <f>P93+Q93</f>
        <v>0</v>
      </c>
    </row>
    <row r="94" spans="1:18" s="38" customFormat="1" ht="88.5" customHeight="1" x14ac:dyDescent="0.25">
      <c r="A94" s="55"/>
      <c r="B94" s="19"/>
      <c r="C94" s="2"/>
      <c r="D94" s="87"/>
      <c r="E94" s="88"/>
      <c r="F94" s="88"/>
      <c r="G94" s="88"/>
      <c r="H94" s="88"/>
      <c r="I94" s="88"/>
      <c r="J94" s="88"/>
      <c r="K94" s="88"/>
      <c r="L94" s="88"/>
      <c r="M94" s="88"/>
      <c r="N94" s="88"/>
      <c r="O94" s="88"/>
      <c r="P94" s="88"/>
      <c r="Q94" s="88"/>
      <c r="R94" s="89"/>
    </row>
    <row r="95" spans="1:18" ht="15" x14ac:dyDescent="0.2">
      <c r="A95" s="57"/>
      <c r="B95" s="19" t="s">
        <v>314</v>
      </c>
      <c r="C95" s="11" t="s">
        <v>349</v>
      </c>
      <c r="D95" s="43">
        <f>D96+SUM(D98:D103)</f>
        <v>0</v>
      </c>
      <c r="E95" s="43">
        <f t="shared" ref="E95" si="35">E96+SUM(E98:E103)</f>
        <v>0</v>
      </c>
      <c r="F95" s="43">
        <f t="shared" ref="F95" si="36">F96+SUM(F98:F103)</f>
        <v>0</v>
      </c>
      <c r="G95" s="43">
        <f t="shared" ref="G95" si="37">G96+SUM(G98:G103)</f>
        <v>0</v>
      </c>
      <c r="H95" s="43">
        <f>H96+SUM(H98:H103)</f>
        <v>0</v>
      </c>
      <c r="I95" s="43">
        <f t="shared" ref="I95:O95" si="38">I96+SUM(I98:I103)</f>
        <v>0</v>
      </c>
      <c r="J95" s="43">
        <f t="shared" si="38"/>
        <v>0</v>
      </c>
      <c r="K95" s="43">
        <f t="shared" si="38"/>
        <v>0</v>
      </c>
      <c r="L95" s="43">
        <f t="shared" si="38"/>
        <v>0</v>
      </c>
      <c r="M95" s="43">
        <f t="shared" si="38"/>
        <v>0</v>
      </c>
      <c r="N95" s="43">
        <f t="shared" si="38"/>
        <v>0</v>
      </c>
      <c r="O95" s="43">
        <f t="shared" si="38"/>
        <v>0</v>
      </c>
      <c r="P95" s="65">
        <f>D95+F95+J95+L95+N95+H95</f>
        <v>0</v>
      </c>
      <c r="Q95" s="65">
        <f>E95+G95+K95+M95+O95+I95</f>
        <v>0</v>
      </c>
      <c r="R95" s="65">
        <f t="shared" si="6"/>
        <v>0</v>
      </c>
    </row>
    <row r="96" spans="1:18" s="37" customFormat="1" ht="15" x14ac:dyDescent="0.25">
      <c r="A96" s="54"/>
      <c r="B96" s="19" t="s">
        <v>317</v>
      </c>
      <c r="C96" s="40" t="s">
        <v>353</v>
      </c>
      <c r="D96" s="2"/>
      <c r="E96" s="2"/>
      <c r="F96" s="2"/>
      <c r="G96" s="2"/>
      <c r="H96" s="2"/>
      <c r="I96" s="2"/>
      <c r="J96" s="2"/>
      <c r="K96" s="2"/>
      <c r="L96" s="2"/>
      <c r="M96" s="2"/>
      <c r="N96" s="2"/>
      <c r="O96" s="2"/>
      <c r="P96" s="65">
        <f>D96+F96+J96+L96+N96+H96</f>
        <v>0</v>
      </c>
      <c r="Q96" s="65">
        <f>E96+G96+K96+M96+O96+I96</f>
        <v>0</v>
      </c>
      <c r="R96" s="63">
        <f>P96+Q96</f>
        <v>0</v>
      </c>
    </row>
    <row r="97" spans="1:19" s="37" customFormat="1" ht="88.5" customHeight="1" x14ac:dyDescent="0.25">
      <c r="A97" s="54"/>
      <c r="B97" s="19"/>
      <c r="C97" s="2"/>
      <c r="D97" s="80"/>
      <c r="E97" s="80"/>
      <c r="F97" s="80"/>
      <c r="G97" s="80"/>
      <c r="H97" s="80"/>
      <c r="I97" s="80"/>
      <c r="J97" s="80"/>
      <c r="K97" s="80"/>
      <c r="L97" s="80"/>
      <c r="M97" s="80"/>
      <c r="N97" s="80"/>
      <c r="O97" s="80"/>
      <c r="P97" s="80"/>
      <c r="Q97" s="80"/>
      <c r="R97" s="80"/>
    </row>
    <row r="98" spans="1:19" s="37" customFormat="1" ht="15" x14ac:dyDescent="0.25">
      <c r="A98" s="54"/>
      <c r="B98" s="19" t="s">
        <v>318</v>
      </c>
      <c r="C98" s="41" t="s">
        <v>354</v>
      </c>
      <c r="D98" s="2"/>
      <c r="E98" s="2"/>
      <c r="F98" s="2"/>
      <c r="G98" s="2"/>
      <c r="H98" s="2"/>
      <c r="I98" s="2"/>
      <c r="J98" s="2"/>
      <c r="K98" s="2"/>
      <c r="L98" s="2"/>
      <c r="M98" s="2"/>
      <c r="N98" s="2"/>
      <c r="O98" s="2"/>
      <c r="P98" s="63">
        <f>D98+F98+H98+J98+L98+N98</f>
        <v>0</v>
      </c>
      <c r="Q98" s="63">
        <f>E98+G98+I98+K98+M98+O98</f>
        <v>0</v>
      </c>
      <c r="R98" s="63">
        <f t="shared" ref="R98:R100" si="39">P98+Q98</f>
        <v>0</v>
      </c>
    </row>
    <row r="99" spans="1:19" s="38" customFormat="1" ht="15" x14ac:dyDescent="0.25">
      <c r="A99" s="55"/>
      <c r="B99" s="19" t="s">
        <v>319</v>
      </c>
      <c r="C99" s="41" t="s">
        <v>355</v>
      </c>
      <c r="D99" s="2"/>
      <c r="E99" s="2"/>
      <c r="F99" s="2"/>
      <c r="G99" s="2"/>
      <c r="H99" s="2"/>
      <c r="I99" s="2"/>
      <c r="J99" s="2"/>
      <c r="K99" s="2"/>
      <c r="L99" s="2"/>
      <c r="M99" s="2"/>
      <c r="N99" s="2"/>
      <c r="O99" s="2"/>
      <c r="P99" s="63">
        <f t="shared" ref="P99:P103" si="40">D99+F99+H99+J99+L99+N99</f>
        <v>0</v>
      </c>
      <c r="Q99" s="63">
        <f t="shared" ref="Q99:Q103" si="41">E99+G99+I99+K99+M99+O99</f>
        <v>0</v>
      </c>
      <c r="R99" s="63">
        <f t="shared" si="39"/>
        <v>0</v>
      </c>
    </row>
    <row r="100" spans="1:19" s="38" customFormat="1" ht="41.25" customHeight="1" x14ac:dyDescent="0.25">
      <c r="A100" s="55"/>
      <c r="B100" s="19" t="s">
        <v>320</v>
      </c>
      <c r="C100" s="41" t="s">
        <v>356</v>
      </c>
      <c r="D100" s="2"/>
      <c r="E100" s="2"/>
      <c r="F100" s="2"/>
      <c r="G100" s="2"/>
      <c r="H100" s="2"/>
      <c r="I100" s="2"/>
      <c r="J100" s="2"/>
      <c r="K100" s="2"/>
      <c r="L100" s="2"/>
      <c r="M100" s="2"/>
      <c r="N100" s="2"/>
      <c r="O100" s="2"/>
      <c r="P100" s="63">
        <f t="shared" si="40"/>
        <v>0</v>
      </c>
      <c r="Q100" s="63">
        <f t="shared" si="41"/>
        <v>0</v>
      </c>
      <c r="R100" s="63">
        <f t="shared" si="39"/>
        <v>0</v>
      </c>
    </row>
    <row r="101" spans="1:19" s="38" customFormat="1" ht="39" customHeight="1" x14ac:dyDescent="0.25">
      <c r="A101" s="55"/>
      <c r="B101" s="19" t="s">
        <v>321</v>
      </c>
      <c r="C101" s="41" t="s">
        <v>357</v>
      </c>
      <c r="D101" s="2"/>
      <c r="E101" s="2"/>
      <c r="F101" s="2"/>
      <c r="G101" s="2"/>
      <c r="H101" s="2"/>
      <c r="I101" s="2"/>
      <c r="J101" s="2"/>
      <c r="K101" s="2"/>
      <c r="L101" s="2"/>
      <c r="M101" s="2"/>
      <c r="N101" s="2"/>
      <c r="O101" s="2"/>
      <c r="P101" s="63">
        <f t="shared" si="40"/>
        <v>0</v>
      </c>
      <c r="Q101" s="63">
        <f t="shared" si="41"/>
        <v>0</v>
      </c>
      <c r="R101" s="63">
        <f>P101+Q101</f>
        <v>0</v>
      </c>
    </row>
    <row r="102" spans="1:19" s="38" customFormat="1" ht="27.75" customHeight="1" x14ac:dyDescent="0.25">
      <c r="A102" s="55"/>
      <c r="B102" s="19" t="s">
        <v>322</v>
      </c>
      <c r="C102" s="41" t="s">
        <v>359</v>
      </c>
      <c r="D102" s="2"/>
      <c r="E102" s="2"/>
      <c r="F102" s="2"/>
      <c r="G102" s="2"/>
      <c r="H102" s="2"/>
      <c r="I102" s="2"/>
      <c r="J102" s="2"/>
      <c r="K102" s="2"/>
      <c r="L102" s="2"/>
      <c r="M102" s="2"/>
      <c r="N102" s="2"/>
      <c r="O102" s="2"/>
      <c r="P102" s="63">
        <f t="shared" si="40"/>
        <v>0</v>
      </c>
      <c r="Q102" s="63">
        <f t="shared" si="41"/>
        <v>0</v>
      </c>
      <c r="R102" s="63">
        <f t="shared" ref="R102" si="42">P102+Q102</f>
        <v>0</v>
      </c>
    </row>
    <row r="103" spans="1:19" s="38" customFormat="1" ht="30.75" customHeight="1" x14ac:dyDescent="0.25">
      <c r="A103" s="55"/>
      <c r="B103" s="19" t="s">
        <v>323</v>
      </c>
      <c r="C103" s="39" t="s">
        <v>360</v>
      </c>
      <c r="D103" s="2"/>
      <c r="E103" s="2"/>
      <c r="F103" s="2"/>
      <c r="G103" s="2"/>
      <c r="H103" s="2"/>
      <c r="I103" s="2"/>
      <c r="J103" s="2"/>
      <c r="K103" s="2"/>
      <c r="L103" s="2"/>
      <c r="M103" s="2"/>
      <c r="N103" s="2"/>
      <c r="O103" s="2"/>
      <c r="P103" s="63">
        <f t="shared" si="40"/>
        <v>0</v>
      </c>
      <c r="Q103" s="63">
        <f t="shared" si="41"/>
        <v>0</v>
      </c>
      <c r="R103" s="63">
        <f>P103+Q103</f>
        <v>0</v>
      </c>
    </row>
    <row r="104" spans="1:19" s="38" customFormat="1" ht="88.5" customHeight="1" x14ac:dyDescent="0.25">
      <c r="A104" s="55"/>
      <c r="B104" s="19"/>
      <c r="C104" s="2"/>
      <c r="D104" s="80"/>
      <c r="E104" s="80"/>
      <c r="F104" s="80"/>
      <c r="G104" s="80"/>
      <c r="H104" s="80"/>
      <c r="I104" s="80"/>
      <c r="J104" s="80"/>
      <c r="K104" s="80"/>
      <c r="L104" s="80"/>
      <c r="M104" s="80"/>
      <c r="N104" s="80"/>
      <c r="O104" s="80"/>
      <c r="P104" s="80"/>
      <c r="Q104" s="80"/>
      <c r="R104" s="80"/>
    </row>
    <row r="105" spans="1:19" s="32" customFormat="1" ht="15" x14ac:dyDescent="0.25">
      <c r="A105" s="56"/>
      <c r="B105" s="22"/>
      <c r="C105" s="23" t="s">
        <v>368</v>
      </c>
      <c r="D105" s="20">
        <f>SUM(D106,D108,D110)</f>
        <v>0</v>
      </c>
      <c r="E105" s="20">
        <f>SUM(E106,E108,E110)</f>
        <v>0</v>
      </c>
      <c r="F105" s="20">
        <f t="shared" ref="F105:H105" si="43">SUM(F106,F108,F110)</f>
        <v>0</v>
      </c>
      <c r="G105" s="20">
        <f>SUM(G106,G108,G110)</f>
        <v>0</v>
      </c>
      <c r="H105" s="20">
        <f t="shared" si="43"/>
        <v>0</v>
      </c>
      <c r="I105" s="20">
        <f>SUM(I106,I108,I110)</f>
        <v>0</v>
      </c>
      <c r="J105" s="20">
        <f t="shared" ref="J105:O105" si="44">SUM(J106,J108,J110)</f>
        <v>0</v>
      </c>
      <c r="K105" s="20">
        <f t="shared" si="44"/>
        <v>0</v>
      </c>
      <c r="L105" s="20">
        <f t="shared" si="44"/>
        <v>0</v>
      </c>
      <c r="M105" s="20">
        <f t="shared" si="44"/>
        <v>0</v>
      </c>
      <c r="N105" s="20">
        <f t="shared" si="44"/>
        <v>0</v>
      </c>
      <c r="O105" s="20">
        <f t="shared" si="44"/>
        <v>0</v>
      </c>
      <c r="P105" s="63">
        <f>D105+F105+H105+J105+L105+N105</f>
        <v>0</v>
      </c>
      <c r="Q105" s="63">
        <f>E105+G105+I105+O105+K105+M105</f>
        <v>0</v>
      </c>
      <c r="R105" s="63">
        <f t="shared" si="6"/>
        <v>0</v>
      </c>
    </row>
    <row r="106" spans="1:19" ht="15" x14ac:dyDescent="0.2">
      <c r="A106" s="57"/>
      <c r="B106" s="19" t="s">
        <v>305</v>
      </c>
      <c r="C106" s="11" t="s">
        <v>347</v>
      </c>
      <c r="D106" s="2"/>
      <c r="E106" s="2"/>
      <c r="F106" s="2"/>
      <c r="G106" s="2"/>
      <c r="H106" s="2"/>
      <c r="I106" s="2"/>
      <c r="J106" s="2"/>
      <c r="K106" s="2"/>
      <c r="L106" s="2"/>
      <c r="M106" s="2"/>
      <c r="N106" s="2"/>
      <c r="O106" s="2"/>
      <c r="P106" s="63">
        <f>D106+F106+H106+J106+L106+N106</f>
        <v>0</v>
      </c>
      <c r="Q106" s="63">
        <f>E106+G106+I106+O106+K106+M106</f>
        <v>0</v>
      </c>
      <c r="R106" s="63">
        <f t="shared" si="6"/>
        <v>0</v>
      </c>
    </row>
    <row r="107" spans="1:19" x14ac:dyDescent="0.2">
      <c r="A107" s="57"/>
      <c r="B107" s="19"/>
      <c r="C107" s="9"/>
      <c r="D107" s="77"/>
      <c r="E107" s="78"/>
      <c r="F107" s="78"/>
      <c r="G107" s="78"/>
      <c r="H107" s="78"/>
      <c r="I107" s="78"/>
      <c r="J107" s="78"/>
      <c r="K107" s="78"/>
      <c r="L107" s="78"/>
      <c r="M107" s="78"/>
      <c r="N107" s="78"/>
      <c r="O107" s="79"/>
      <c r="P107" s="66"/>
      <c r="Q107" s="66"/>
      <c r="R107" s="66"/>
    </row>
    <row r="108" spans="1:19" ht="15" x14ac:dyDescent="0.2">
      <c r="A108" s="57"/>
      <c r="B108" s="19" t="s">
        <v>306</v>
      </c>
      <c r="C108" s="11" t="s">
        <v>361</v>
      </c>
      <c r="D108" s="2"/>
      <c r="E108" s="2"/>
      <c r="F108" s="2"/>
      <c r="G108" s="2"/>
      <c r="H108" s="2"/>
      <c r="I108" s="2"/>
      <c r="J108" s="2"/>
      <c r="K108" s="2"/>
      <c r="L108" s="2"/>
      <c r="M108" s="2"/>
      <c r="N108" s="2"/>
      <c r="O108" s="2"/>
      <c r="P108" s="63">
        <f>D108+F108+H108+J108+L108+N108</f>
        <v>0</v>
      </c>
      <c r="Q108" s="63">
        <f>E108+G108+I108+K108+M108+O108</f>
        <v>0</v>
      </c>
      <c r="R108" s="63">
        <f t="shared" si="6"/>
        <v>0</v>
      </c>
    </row>
    <row r="109" spans="1:19" x14ac:dyDescent="0.2">
      <c r="A109" s="57"/>
      <c r="B109" s="19"/>
      <c r="C109" s="9"/>
      <c r="D109" s="77"/>
      <c r="E109" s="78"/>
      <c r="F109" s="78"/>
      <c r="G109" s="78"/>
      <c r="H109" s="78"/>
      <c r="I109" s="78"/>
      <c r="J109" s="78"/>
      <c r="K109" s="78"/>
      <c r="L109" s="78"/>
      <c r="M109" s="78"/>
      <c r="N109" s="78"/>
      <c r="O109" s="79"/>
      <c r="P109" s="66"/>
      <c r="Q109" s="66"/>
      <c r="R109" s="66"/>
    </row>
    <row r="110" spans="1:19" ht="15" x14ac:dyDescent="0.2">
      <c r="A110" s="57"/>
      <c r="B110" s="19" t="s">
        <v>316</v>
      </c>
      <c r="C110" s="11" t="s">
        <v>362</v>
      </c>
      <c r="D110" s="2"/>
      <c r="E110" s="2"/>
      <c r="F110" s="2"/>
      <c r="G110" s="2"/>
      <c r="H110" s="2"/>
      <c r="I110" s="2"/>
      <c r="J110" s="2"/>
      <c r="K110" s="2"/>
      <c r="L110" s="2"/>
      <c r="M110" s="2"/>
      <c r="N110" s="2"/>
      <c r="O110" s="2"/>
      <c r="P110" s="63">
        <f>D110+F110+H110+J110+L110+N110</f>
        <v>0</v>
      </c>
      <c r="Q110" s="63">
        <f>E110+G110+I110+K110+M110+O110</f>
        <v>0</v>
      </c>
      <c r="R110" s="63">
        <f t="shared" si="6"/>
        <v>0</v>
      </c>
      <c r="S110" s="24">
        <v>1</v>
      </c>
    </row>
    <row r="111" spans="1:19" x14ac:dyDescent="0.2">
      <c r="A111" s="57"/>
      <c r="B111" s="19"/>
      <c r="C111" s="9"/>
      <c r="D111" s="77"/>
      <c r="E111" s="78"/>
      <c r="F111" s="78"/>
      <c r="G111" s="78"/>
      <c r="H111" s="78"/>
      <c r="I111" s="78"/>
      <c r="J111" s="78"/>
      <c r="K111" s="78"/>
      <c r="L111" s="78"/>
      <c r="M111" s="78"/>
      <c r="N111" s="78"/>
      <c r="O111" s="79"/>
      <c r="P111" s="66"/>
      <c r="Q111" s="66"/>
      <c r="R111" s="66"/>
    </row>
    <row r="112" spans="1:19" s="32" customFormat="1" ht="15" x14ac:dyDescent="0.25">
      <c r="A112" s="56"/>
      <c r="B112" s="22"/>
      <c r="C112" s="23" t="s">
        <v>363</v>
      </c>
      <c r="D112" s="20">
        <f>SUM(D113:D115)</f>
        <v>0</v>
      </c>
      <c r="E112" s="20">
        <f>SUM(E113:E115)</f>
        <v>0</v>
      </c>
      <c r="F112" s="20">
        <f t="shared" ref="F112:O112" si="45">SUM(F113:F115)</f>
        <v>0</v>
      </c>
      <c r="G112" s="20">
        <f>SUM(G113:G115)</f>
        <v>0</v>
      </c>
      <c r="H112" s="20">
        <f t="shared" si="45"/>
        <v>0</v>
      </c>
      <c r="I112" s="20">
        <f t="shared" si="45"/>
        <v>0</v>
      </c>
      <c r="J112" s="20">
        <f t="shared" si="45"/>
        <v>0</v>
      </c>
      <c r="K112" s="20">
        <f t="shared" si="45"/>
        <v>0</v>
      </c>
      <c r="L112" s="20">
        <f t="shared" si="45"/>
        <v>0</v>
      </c>
      <c r="M112" s="20">
        <f t="shared" si="45"/>
        <v>0</v>
      </c>
      <c r="N112" s="20">
        <f t="shared" si="45"/>
        <v>0</v>
      </c>
      <c r="O112" s="20">
        <f t="shared" si="45"/>
        <v>0</v>
      </c>
      <c r="P112" s="63">
        <f>D112+F112+H112+J112+L112+N112</f>
        <v>0</v>
      </c>
      <c r="Q112" s="63">
        <f>E112+G112+I112+K112+M112+O112</f>
        <v>0</v>
      </c>
      <c r="R112" s="63">
        <f t="shared" si="6"/>
        <v>0</v>
      </c>
    </row>
    <row r="113" spans="1:23" ht="15" x14ac:dyDescent="0.2">
      <c r="A113" s="57"/>
      <c r="B113" s="19" t="s">
        <v>307</v>
      </c>
      <c r="C113" s="11" t="s">
        <v>347</v>
      </c>
      <c r="D113" s="2"/>
      <c r="E113" s="2"/>
      <c r="F113" s="2"/>
      <c r="G113" s="2"/>
      <c r="H113" s="2"/>
      <c r="I113" s="2"/>
      <c r="J113" s="2"/>
      <c r="K113" s="2"/>
      <c r="L113" s="2"/>
      <c r="M113" s="2"/>
      <c r="N113" s="2"/>
      <c r="O113" s="2"/>
      <c r="P113" s="63">
        <f t="shared" ref="P113:P114" si="46">D113+F113+H113+J113+L113+N113</f>
        <v>0</v>
      </c>
      <c r="Q113" s="63">
        <f t="shared" ref="Q113:Q114" si="47">E113+G113+I113+K113+M113+O113</f>
        <v>0</v>
      </c>
      <c r="R113" s="63">
        <f t="shared" ref="R113:R118" si="48">P113+Q113</f>
        <v>0</v>
      </c>
    </row>
    <row r="114" spans="1:23" ht="15" x14ac:dyDescent="0.2">
      <c r="A114" s="57"/>
      <c r="B114" s="19" t="s">
        <v>308</v>
      </c>
      <c r="C114" s="11" t="s">
        <v>361</v>
      </c>
      <c r="D114" s="2"/>
      <c r="E114" s="2"/>
      <c r="F114" s="2"/>
      <c r="G114" s="2"/>
      <c r="H114" s="2"/>
      <c r="I114" s="2"/>
      <c r="J114" s="2"/>
      <c r="K114" s="2"/>
      <c r="L114" s="2"/>
      <c r="M114" s="2"/>
      <c r="N114" s="2"/>
      <c r="O114" s="2"/>
      <c r="P114" s="63">
        <f t="shared" si="46"/>
        <v>0</v>
      </c>
      <c r="Q114" s="63">
        <f t="shared" si="47"/>
        <v>0</v>
      </c>
      <c r="R114" s="63">
        <f t="shared" si="48"/>
        <v>0</v>
      </c>
    </row>
    <row r="115" spans="1:23" ht="15" x14ac:dyDescent="0.2">
      <c r="A115" s="57"/>
      <c r="B115" s="19" t="s">
        <v>315</v>
      </c>
      <c r="C115" s="11" t="s">
        <v>362</v>
      </c>
      <c r="D115" s="2"/>
      <c r="E115" s="2"/>
      <c r="F115" s="2"/>
      <c r="G115" s="2"/>
      <c r="H115" s="2"/>
      <c r="I115" s="2"/>
      <c r="J115" s="2"/>
      <c r="K115" s="2"/>
      <c r="L115" s="2"/>
      <c r="M115" s="2"/>
      <c r="N115" s="2"/>
      <c r="O115" s="2"/>
      <c r="P115" s="63">
        <f>D115+F115+H115+J115+L115+N115</f>
        <v>0</v>
      </c>
      <c r="Q115" s="63">
        <f>E115+G115+I115+K115+M115+O115</f>
        <v>0</v>
      </c>
      <c r="R115" s="63">
        <f t="shared" si="48"/>
        <v>0</v>
      </c>
    </row>
    <row r="116" spans="1:23" ht="15" x14ac:dyDescent="0.2">
      <c r="A116" s="57"/>
      <c r="B116" s="61"/>
      <c r="C116" s="62" t="s">
        <v>369</v>
      </c>
      <c r="D116" s="21">
        <f t="shared" ref="D116:G116" si="49">SUM(D17,D51,D70,D74,D105,D112)</f>
        <v>0</v>
      </c>
      <c r="E116" s="21">
        <f t="shared" si="49"/>
        <v>0</v>
      </c>
      <c r="F116" s="21">
        <f t="shared" si="49"/>
        <v>0</v>
      </c>
      <c r="G116" s="21">
        <f t="shared" si="49"/>
        <v>0</v>
      </c>
      <c r="H116" s="21">
        <f>SUM(H17,H51,H70,H74,H105,H112)</f>
        <v>0</v>
      </c>
      <c r="I116" s="21">
        <f t="shared" ref="I116:O116" si="50">SUM(I17,I51,I70,I74,I105,I112)</f>
        <v>0</v>
      </c>
      <c r="J116" s="21">
        <f t="shared" si="50"/>
        <v>0</v>
      </c>
      <c r="K116" s="21">
        <f t="shared" si="50"/>
        <v>0</v>
      </c>
      <c r="L116" s="21">
        <f t="shared" si="50"/>
        <v>0</v>
      </c>
      <c r="M116" s="21">
        <f t="shared" si="50"/>
        <v>0</v>
      </c>
      <c r="N116" s="21">
        <f t="shared" si="50"/>
        <v>0</v>
      </c>
      <c r="O116" s="21">
        <f t="shared" si="50"/>
        <v>0</v>
      </c>
      <c r="P116" s="67">
        <f t="shared" ref="P116:P118" si="51">D116+F116+H116+J116+L116+N116</f>
        <v>0</v>
      </c>
      <c r="Q116" s="67">
        <f t="shared" ref="Q116:Q119" si="52">E116+G116+I116+K116+M116+O116</f>
        <v>0</v>
      </c>
      <c r="R116" s="67">
        <f>P116+Q116</f>
        <v>0</v>
      </c>
    </row>
    <row r="117" spans="1:23" ht="15" x14ac:dyDescent="0.2">
      <c r="A117" s="57"/>
      <c r="B117" s="61"/>
      <c r="C117" s="18" t="s">
        <v>347</v>
      </c>
      <c r="D117" s="21">
        <f t="shared" ref="D117:O117" si="53">SUM(D113,D106,D75,D71,D52,D18)</f>
        <v>0</v>
      </c>
      <c r="E117" s="21">
        <f t="shared" si="53"/>
        <v>0</v>
      </c>
      <c r="F117" s="21">
        <f t="shared" si="53"/>
        <v>0</v>
      </c>
      <c r="G117" s="21">
        <f t="shared" si="53"/>
        <v>0</v>
      </c>
      <c r="H117" s="21">
        <f t="shared" si="53"/>
        <v>0</v>
      </c>
      <c r="I117" s="21">
        <f t="shared" si="53"/>
        <v>0</v>
      </c>
      <c r="J117" s="21">
        <f t="shared" si="53"/>
        <v>0</v>
      </c>
      <c r="K117" s="21">
        <f t="shared" si="53"/>
        <v>0</v>
      </c>
      <c r="L117" s="21">
        <f t="shared" si="53"/>
        <v>0</v>
      </c>
      <c r="M117" s="21">
        <f t="shared" si="53"/>
        <v>0</v>
      </c>
      <c r="N117" s="21">
        <f t="shared" si="53"/>
        <v>0</v>
      </c>
      <c r="O117" s="21">
        <f t="shared" si="53"/>
        <v>0</v>
      </c>
      <c r="P117" s="67">
        <f t="shared" si="51"/>
        <v>0</v>
      </c>
      <c r="Q117" s="67">
        <f t="shared" si="52"/>
        <v>0</v>
      </c>
      <c r="R117" s="67">
        <f>P117+Q117</f>
        <v>0</v>
      </c>
    </row>
    <row r="118" spans="1:23" ht="15" x14ac:dyDescent="0.2">
      <c r="A118" s="57"/>
      <c r="B118" s="61"/>
      <c r="C118" s="18" t="s">
        <v>361</v>
      </c>
      <c r="D118" s="21">
        <f t="shared" ref="D118:O118" si="54">SUM(D114,D108,D85,D72,D58,D29)</f>
        <v>0</v>
      </c>
      <c r="E118" s="21">
        <f t="shared" si="54"/>
        <v>0</v>
      </c>
      <c r="F118" s="21">
        <f t="shared" si="54"/>
        <v>0</v>
      </c>
      <c r="G118" s="21">
        <f t="shared" si="54"/>
        <v>0</v>
      </c>
      <c r="H118" s="21">
        <f t="shared" si="54"/>
        <v>0</v>
      </c>
      <c r="I118" s="21">
        <f t="shared" si="54"/>
        <v>0</v>
      </c>
      <c r="J118" s="21">
        <f t="shared" si="54"/>
        <v>0</v>
      </c>
      <c r="K118" s="21">
        <f t="shared" si="54"/>
        <v>0</v>
      </c>
      <c r="L118" s="21">
        <f t="shared" si="54"/>
        <v>0</v>
      </c>
      <c r="M118" s="21">
        <f t="shared" si="54"/>
        <v>0</v>
      </c>
      <c r="N118" s="21">
        <f t="shared" si="54"/>
        <v>0</v>
      </c>
      <c r="O118" s="21">
        <f t="shared" si="54"/>
        <v>0</v>
      </c>
      <c r="P118" s="67">
        <f t="shared" si="51"/>
        <v>0</v>
      </c>
      <c r="Q118" s="67">
        <f t="shared" si="52"/>
        <v>0</v>
      </c>
      <c r="R118" s="67">
        <f t="shared" si="48"/>
        <v>0</v>
      </c>
    </row>
    <row r="119" spans="1:23" ht="15" x14ac:dyDescent="0.2">
      <c r="A119" s="57"/>
      <c r="B119" s="61"/>
      <c r="C119" s="18" t="s">
        <v>362</v>
      </c>
      <c r="D119" s="21">
        <f t="shared" ref="D119:G119" si="55">SUM(D40,D64,D73,D95,D110,D115)</f>
        <v>0</v>
      </c>
      <c r="E119" s="21">
        <f t="shared" si="55"/>
        <v>0</v>
      </c>
      <c r="F119" s="21">
        <f t="shared" si="55"/>
        <v>0</v>
      </c>
      <c r="G119" s="21">
        <f t="shared" si="55"/>
        <v>0</v>
      </c>
      <c r="H119" s="21">
        <f>SUM(H40,H64,H73,H95,H110,H115)</f>
        <v>0</v>
      </c>
      <c r="I119" s="21">
        <f t="shared" ref="I119:O119" si="56">SUM(I40,I64,I73,I95,I110,I115)</f>
        <v>0</v>
      </c>
      <c r="J119" s="21">
        <f t="shared" si="56"/>
        <v>0</v>
      </c>
      <c r="K119" s="21">
        <f t="shared" si="56"/>
        <v>0</v>
      </c>
      <c r="L119" s="21">
        <f t="shared" si="56"/>
        <v>0</v>
      </c>
      <c r="M119" s="21">
        <f t="shared" si="56"/>
        <v>0</v>
      </c>
      <c r="N119" s="21">
        <f t="shared" si="56"/>
        <v>0</v>
      </c>
      <c r="O119" s="21">
        <f t="shared" si="56"/>
        <v>0</v>
      </c>
      <c r="P119" s="67">
        <f>D119+F119+H119+J119+L119+N119</f>
        <v>0</v>
      </c>
      <c r="Q119" s="67">
        <f t="shared" si="52"/>
        <v>0</v>
      </c>
      <c r="R119" s="67">
        <f>P119+Q119</f>
        <v>0</v>
      </c>
    </row>
    <row r="120" spans="1:23" ht="15" x14ac:dyDescent="0.25">
      <c r="Q120" s="34"/>
    </row>
    <row r="121" spans="1:23" ht="14.25" customHeight="1" x14ac:dyDescent="0.2">
      <c r="B121" s="36" t="s">
        <v>364</v>
      </c>
    </row>
    <row r="122" spans="1:23" ht="14.25" customHeight="1" x14ac:dyDescent="0.2">
      <c r="A122" s="90"/>
      <c r="B122" s="90"/>
      <c r="C122" s="90"/>
      <c r="D122" s="90"/>
      <c r="E122" s="90"/>
      <c r="F122" s="90"/>
      <c r="G122" s="90"/>
      <c r="H122" s="90"/>
      <c r="I122" s="90"/>
      <c r="J122" s="90"/>
      <c r="K122" s="90"/>
      <c r="L122" s="90"/>
      <c r="M122" s="90"/>
      <c r="N122" s="90"/>
      <c r="O122" s="90"/>
      <c r="P122" s="90"/>
      <c r="Q122" s="90"/>
      <c r="R122" s="90"/>
      <c r="S122" s="90"/>
      <c r="T122" s="90"/>
      <c r="U122" s="90"/>
      <c r="V122" s="46"/>
    </row>
    <row r="123" spans="1:23" ht="14.25" customHeight="1" x14ac:dyDescent="0.2">
      <c r="A123" s="90" t="s">
        <v>365</v>
      </c>
      <c r="B123" s="90"/>
      <c r="C123" s="90"/>
      <c r="D123" s="90"/>
      <c r="E123" s="90"/>
      <c r="F123" s="90"/>
      <c r="G123" s="90"/>
      <c r="H123" s="90"/>
      <c r="I123" s="90"/>
      <c r="J123" s="90"/>
      <c r="K123" s="90"/>
      <c r="L123" s="90"/>
      <c r="M123" s="90"/>
      <c r="N123" s="90"/>
      <c r="O123" s="90"/>
      <c r="P123" s="90"/>
      <c r="Q123" s="90"/>
      <c r="R123" s="90"/>
      <c r="S123" s="90"/>
      <c r="T123" s="90"/>
      <c r="U123" s="90"/>
      <c r="V123" s="46"/>
    </row>
    <row r="124" spans="1:23" ht="20.25" customHeight="1" x14ac:dyDescent="0.2">
      <c r="A124" s="86" t="s">
        <v>366</v>
      </c>
      <c r="B124" s="86"/>
      <c r="C124" s="86"/>
      <c r="D124" s="86"/>
      <c r="E124" s="86"/>
      <c r="F124" s="86"/>
      <c r="G124" s="86"/>
      <c r="H124" s="86"/>
      <c r="I124" s="86"/>
      <c r="J124" s="86"/>
      <c r="K124" s="86"/>
      <c r="L124" s="86"/>
      <c r="M124" s="86"/>
      <c r="N124" s="86"/>
      <c r="O124" s="86"/>
      <c r="P124" s="86"/>
      <c r="Q124" s="86"/>
      <c r="R124" s="86"/>
      <c r="S124" s="86"/>
      <c r="T124" s="86"/>
      <c r="U124" s="86"/>
      <c r="V124" s="45"/>
    </row>
    <row r="125" spans="1:23" ht="20.25" customHeight="1" x14ac:dyDescent="0.2">
      <c r="A125" s="84" t="s">
        <v>377</v>
      </c>
      <c r="B125" s="84"/>
      <c r="C125" s="84"/>
      <c r="D125" s="84"/>
      <c r="E125" s="84"/>
      <c r="F125" s="84"/>
      <c r="G125" s="84"/>
      <c r="H125" s="84"/>
      <c r="I125" s="84"/>
      <c r="J125" s="84"/>
      <c r="K125" s="84"/>
      <c r="L125" s="84"/>
      <c r="M125" s="84"/>
      <c r="N125" s="84"/>
      <c r="O125" s="84"/>
      <c r="P125" s="84"/>
      <c r="Q125" s="84"/>
      <c r="R125" s="84"/>
      <c r="S125" s="84"/>
      <c r="T125" s="84"/>
      <c r="U125" s="84"/>
    </row>
    <row r="126" spans="1:23" ht="36" customHeight="1" x14ac:dyDescent="0.2">
      <c r="A126" s="83" t="s">
        <v>378</v>
      </c>
      <c r="B126" s="83"/>
      <c r="C126" s="83"/>
      <c r="D126" s="83"/>
      <c r="E126" s="83"/>
      <c r="F126" s="83"/>
      <c r="G126" s="83"/>
      <c r="H126" s="83"/>
      <c r="I126" s="83"/>
      <c r="J126" s="83"/>
      <c r="K126" s="83"/>
      <c r="L126" s="83"/>
      <c r="M126" s="83"/>
      <c r="N126" s="83"/>
      <c r="O126" s="83"/>
      <c r="P126" s="83"/>
      <c r="Q126" s="83"/>
      <c r="R126" s="83"/>
      <c r="S126" s="83"/>
      <c r="T126" s="83"/>
      <c r="U126" s="83"/>
    </row>
    <row r="127" spans="1:23" ht="21.75" customHeight="1" x14ac:dyDescent="0.2">
      <c r="A127" s="84" t="s">
        <v>367</v>
      </c>
      <c r="B127" s="84"/>
      <c r="C127" s="84"/>
      <c r="D127" s="84"/>
      <c r="E127" s="84"/>
      <c r="F127" s="84"/>
      <c r="G127" s="84"/>
      <c r="H127" s="84"/>
      <c r="I127" s="84"/>
      <c r="J127" s="84"/>
      <c r="K127" s="84"/>
      <c r="L127" s="84"/>
      <c r="M127" s="84"/>
      <c r="N127" s="84"/>
      <c r="O127" s="84"/>
      <c r="P127" s="84"/>
      <c r="Q127" s="84"/>
      <c r="R127" s="84"/>
      <c r="S127" s="84"/>
      <c r="T127" s="84"/>
      <c r="U127" s="84"/>
      <c r="V127" s="44"/>
      <c r="W127" s="44"/>
    </row>
    <row r="128" spans="1:23" ht="21.75" customHeight="1" x14ac:dyDescent="0.2">
      <c r="A128" s="84" t="s">
        <v>373</v>
      </c>
      <c r="B128" s="84"/>
      <c r="C128" s="84"/>
      <c r="D128" s="84"/>
      <c r="E128" s="84"/>
      <c r="F128" s="84"/>
      <c r="G128" s="84"/>
      <c r="H128" s="84"/>
      <c r="I128" s="84"/>
      <c r="J128" s="84"/>
      <c r="K128" s="84"/>
      <c r="L128" s="84"/>
      <c r="M128" s="84"/>
      <c r="N128" s="84"/>
      <c r="O128" s="84"/>
      <c r="P128" s="84"/>
      <c r="Q128" s="84"/>
      <c r="R128" s="84"/>
      <c r="S128" s="84"/>
      <c r="T128" s="84"/>
      <c r="U128" s="84"/>
      <c r="V128" s="44"/>
      <c r="W128" s="44"/>
    </row>
    <row r="129" spans="1:22" ht="32.25" customHeight="1" x14ac:dyDescent="0.2">
      <c r="A129" s="85" t="s">
        <v>375</v>
      </c>
      <c r="B129" s="85"/>
      <c r="C129" s="85"/>
      <c r="D129" s="85"/>
      <c r="E129" s="85"/>
      <c r="F129" s="85"/>
      <c r="G129" s="85"/>
      <c r="H129" s="85"/>
      <c r="I129" s="85"/>
      <c r="J129" s="85"/>
      <c r="K129" s="85"/>
      <c r="L129" s="85"/>
      <c r="M129" s="85"/>
      <c r="N129" s="85"/>
      <c r="O129" s="85"/>
      <c r="P129" s="85"/>
      <c r="Q129" s="85"/>
      <c r="R129" s="85"/>
      <c r="S129" s="85"/>
      <c r="T129" s="85"/>
      <c r="U129" s="85"/>
      <c r="V129" s="47"/>
    </row>
    <row r="130" spans="1:22" ht="23.25" customHeight="1" x14ac:dyDescent="0.2">
      <c r="A130" s="81" t="s">
        <v>374</v>
      </c>
      <c r="B130" s="81"/>
      <c r="C130" s="81"/>
      <c r="D130" s="81"/>
      <c r="E130" s="81"/>
      <c r="F130" s="81"/>
      <c r="G130" s="81"/>
      <c r="H130" s="81"/>
      <c r="I130" s="81"/>
      <c r="J130" s="81"/>
      <c r="K130" s="81"/>
      <c r="L130" s="81"/>
      <c r="M130" s="81"/>
      <c r="N130" s="81"/>
      <c r="O130" s="81"/>
      <c r="P130" s="81"/>
      <c r="Q130" s="81"/>
      <c r="R130" s="81"/>
      <c r="S130" s="81"/>
      <c r="T130" s="81"/>
      <c r="U130" s="81"/>
    </row>
    <row r="131" spans="1:22" ht="23.25" customHeight="1" x14ac:dyDescent="0.2">
      <c r="A131" s="81" t="s">
        <v>376</v>
      </c>
      <c r="B131" s="82"/>
      <c r="C131" s="82"/>
      <c r="D131" s="82"/>
      <c r="E131" s="82"/>
      <c r="F131" s="82"/>
      <c r="G131" s="82"/>
      <c r="H131" s="82"/>
      <c r="I131" s="82"/>
      <c r="J131" s="82"/>
      <c r="K131" s="82"/>
      <c r="L131" s="82"/>
      <c r="M131" s="82"/>
      <c r="N131" s="82"/>
      <c r="O131" s="82"/>
      <c r="P131" s="82"/>
      <c r="Q131" s="82"/>
      <c r="R131" s="82"/>
      <c r="S131" s="82"/>
      <c r="T131" s="82"/>
      <c r="U131" s="82"/>
    </row>
    <row r="132" spans="1:22" ht="15.75" customHeight="1" x14ac:dyDescent="0.2">
      <c r="A132" s="53"/>
      <c r="B132" s="48"/>
      <c r="C132" s="48"/>
      <c r="D132" s="48"/>
      <c r="E132" s="48"/>
      <c r="F132" s="48"/>
      <c r="G132" s="48"/>
      <c r="H132" s="48"/>
      <c r="I132" s="48"/>
      <c r="J132" s="48"/>
      <c r="K132" s="48"/>
      <c r="L132" s="48"/>
      <c r="M132" s="48"/>
      <c r="N132" s="48"/>
      <c r="O132" s="48"/>
      <c r="P132" s="48"/>
      <c r="Q132" s="48"/>
      <c r="R132" s="48"/>
      <c r="S132" s="48"/>
      <c r="T132" s="48"/>
      <c r="U132" s="48"/>
    </row>
    <row r="133" spans="1:22" ht="20.25" customHeight="1" x14ac:dyDescent="0.2">
      <c r="B133" s="48"/>
      <c r="D133" s="48"/>
      <c r="E133" s="48"/>
      <c r="F133" s="48"/>
      <c r="G133" s="48"/>
      <c r="H133" s="48"/>
      <c r="I133" s="48"/>
      <c r="J133" s="48"/>
      <c r="K133" s="48"/>
      <c r="L133" s="48"/>
      <c r="M133" s="48"/>
      <c r="N133" s="48"/>
      <c r="O133" s="48"/>
      <c r="P133" s="48"/>
      <c r="Q133" s="48"/>
    </row>
    <row r="134" spans="1:22" ht="23.25" customHeight="1" x14ac:dyDescent="0.2">
      <c r="B134" s="48"/>
      <c r="D134" s="48"/>
      <c r="E134" s="48"/>
      <c r="F134" s="48"/>
      <c r="G134" s="48"/>
      <c r="H134" s="48"/>
      <c r="I134" s="48"/>
      <c r="J134" s="48"/>
      <c r="K134" s="48"/>
      <c r="L134" s="48"/>
      <c r="M134" s="48"/>
      <c r="N134" s="48"/>
      <c r="O134" s="48"/>
      <c r="P134" s="48"/>
      <c r="Q134" s="48"/>
    </row>
    <row r="135" spans="1:22" ht="15" x14ac:dyDescent="0.2">
      <c r="B135" s="49"/>
      <c r="D135" s="49"/>
      <c r="E135" s="49"/>
      <c r="F135" s="49"/>
      <c r="G135" s="49"/>
      <c r="H135" s="49"/>
      <c r="I135" s="49"/>
      <c r="J135" s="49"/>
      <c r="K135" s="49"/>
      <c r="L135" s="49"/>
      <c r="M135" s="49"/>
      <c r="N135" s="49"/>
      <c r="O135" s="49"/>
      <c r="P135" s="49"/>
      <c r="Q135" s="49"/>
    </row>
    <row r="136" spans="1:22" ht="15" customHeight="1" x14ac:dyDescent="0.2">
      <c r="B136" s="48"/>
      <c r="D136" s="48"/>
      <c r="E136" s="48"/>
      <c r="F136" s="48"/>
      <c r="G136" s="48"/>
      <c r="H136" s="48"/>
      <c r="I136" s="48"/>
      <c r="J136" s="48"/>
      <c r="K136" s="48"/>
      <c r="L136" s="48"/>
      <c r="M136" s="48"/>
      <c r="N136" s="48"/>
      <c r="O136" s="48"/>
      <c r="P136" s="48"/>
      <c r="Q136" s="48"/>
    </row>
  </sheetData>
  <sheetProtection sheet="1" objects="1" scenarios="1" selectLockedCells="1"/>
  <mergeCells count="33">
    <mergeCell ref="A2:R2"/>
    <mergeCell ref="A3:R3"/>
    <mergeCell ref="A5:R5"/>
    <mergeCell ref="A13:R13"/>
    <mergeCell ref="P15:R15"/>
    <mergeCell ref="A15:A16"/>
    <mergeCell ref="B15:B16"/>
    <mergeCell ref="C15:C16"/>
    <mergeCell ref="D15:E15"/>
    <mergeCell ref="F15:G15"/>
    <mergeCell ref="H15:I15"/>
    <mergeCell ref="J15:K15"/>
    <mergeCell ref="L15:M15"/>
    <mergeCell ref="N15:O15"/>
    <mergeCell ref="D77:R77"/>
    <mergeCell ref="D87:R87"/>
    <mergeCell ref="D94:R94"/>
    <mergeCell ref="D97:R97"/>
    <mergeCell ref="D104:R104"/>
    <mergeCell ref="D111:O111"/>
    <mergeCell ref="D109:O109"/>
    <mergeCell ref="D107:O107"/>
    <mergeCell ref="D84:R84"/>
    <mergeCell ref="A131:U131"/>
    <mergeCell ref="A126:U126"/>
    <mergeCell ref="A127:U127"/>
    <mergeCell ref="A129:U129"/>
    <mergeCell ref="A124:U124"/>
    <mergeCell ref="A130:U130"/>
    <mergeCell ref="A125:U125"/>
    <mergeCell ref="A128:U128"/>
    <mergeCell ref="A123:U123"/>
    <mergeCell ref="A122:U122"/>
  </mergeCells>
  <conditionalFormatting sqref="C107 C109 C111 D75:O75 D85:O85 C19:C28 C30:C39 C41:C50">
    <cfRule type="containsBlanks" dxfId="332" priority="363">
      <formula>LEN(TRIM(C19))=0</formula>
    </cfRule>
  </conditionalFormatting>
  <conditionalFormatting sqref="C59:C63 C65:C69">
    <cfRule type="containsBlanks" dxfId="331" priority="359">
      <formula>LEN(TRIM(C59))=0</formula>
    </cfRule>
  </conditionalFormatting>
  <conditionalFormatting sqref="C53:C57">
    <cfRule type="containsBlanks" dxfId="330" priority="360">
      <formula>LEN(TRIM(C53))=0</formula>
    </cfRule>
  </conditionalFormatting>
  <conditionalFormatting sqref="D95:O95">
    <cfRule type="containsBlanks" dxfId="329" priority="341">
      <formula>LEN(TRIM(D95))=0</formula>
    </cfRule>
  </conditionalFormatting>
  <conditionalFormatting sqref="D98:O103">
    <cfRule type="containsBlanks" dxfId="328" priority="335">
      <formula>LEN(TRIM(D98))=0</formula>
    </cfRule>
  </conditionalFormatting>
  <conditionalFormatting sqref="D106:O106">
    <cfRule type="containsBlanks" dxfId="327" priority="334">
      <formula>LEN(TRIM(D106))=0</formula>
    </cfRule>
  </conditionalFormatting>
  <conditionalFormatting sqref="D108:O108">
    <cfRule type="containsBlanks" dxfId="326" priority="333">
      <formula>LEN(TRIM(D108))=0</formula>
    </cfRule>
  </conditionalFormatting>
  <conditionalFormatting sqref="D110:O110">
    <cfRule type="containsBlanks" dxfId="325" priority="332">
      <formula>LEN(TRIM(D110))=0</formula>
    </cfRule>
  </conditionalFormatting>
  <conditionalFormatting sqref="D113:O115">
    <cfRule type="containsBlanks" dxfId="324" priority="331">
      <formula>LEN(TRIM(D113))=0</formula>
    </cfRule>
  </conditionalFormatting>
  <conditionalFormatting sqref="C104">
    <cfRule type="containsBlanks" dxfId="323" priority="330">
      <formula>LEN(TRIM(C104))=0</formula>
    </cfRule>
  </conditionalFormatting>
  <conditionalFormatting sqref="C94">
    <cfRule type="containsBlanks" dxfId="322" priority="329">
      <formula>LEN(TRIM(C94))=0</formula>
    </cfRule>
  </conditionalFormatting>
  <conditionalFormatting sqref="C97">
    <cfRule type="containsBlanks" dxfId="321" priority="328">
      <formula>LEN(TRIM(C97))=0</formula>
    </cfRule>
  </conditionalFormatting>
  <conditionalFormatting sqref="C77">
    <cfRule type="containsBlanks" dxfId="320" priority="327">
      <formula>LEN(TRIM(C77))=0</formula>
    </cfRule>
  </conditionalFormatting>
  <conditionalFormatting sqref="C84">
    <cfRule type="containsBlanks" dxfId="319" priority="326">
      <formula>LEN(TRIM(C84))=0</formula>
    </cfRule>
  </conditionalFormatting>
  <conditionalFormatting sqref="C87">
    <cfRule type="containsBlanks" dxfId="318" priority="325">
      <formula>LEN(TRIM(C87))=0</formula>
    </cfRule>
  </conditionalFormatting>
  <conditionalFormatting sqref="D88:E93">
    <cfRule type="containsBlanks" dxfId="317" priority="324">
      <formula>LEN(TRIM(D88))=0</formula>
    </cfRule>
  </conditionalFormatting>
  <conditionalFormatting sqref="F88:G93">
    <cfRule type="containsBlanks" dxfId="316" priority="323">
      <formula>LEN(TRIM(F88))=0</formula>
    </cfRule>
  </conditionalFormatting>
  <conditionalFormatting sqref="H88:I93">
    <cfRule type="containsBlanks" dxfId="315" priority="322">
      <formula>LEN(TRIM(H88))=0</formula>
    </cfRule>
  </conditionalFormatting>
  <conditionalFormatting sqref="J88:K93">
    <cfRule type="containsBlanks" dxfId="314" priority="321">
      <formula>LEN(TRIM(J88))=0</formula>
    </cfRule>
  </conditionalFormatting>
  <conditionalFormatting sqref="L88:M93">
    <cfRule type="containsBlanks" dxfId="313" priority="320">
      <formula>LEN(TRIM(L88))=0</formula>
    </cfRule>
  </conditionalFormatting>
  <conditionalFormatting sqref="N88:O93">
    <cfRule type="containsBlanks" dxfId="312" priority="319">
      <formula>LEN(TRIM(N88))=0</formula>
    </cfRule>
  </conditionalFormatting>
  <conditionalFormatting sqref="D78:E83">
    <cfRule type="containsBlanks" dxfId="311" priority="318">
      <formula>LEN(TRIM(D78))=0</formula>
    </cfRule>
  </conditionalFormatting>
  <conditionalFormatting sqref="F78:G83">
    <cfRule type="containsBlanks" dxfId="310" priority="317">
      <formula>LEN(TRIM(F78))=0</formula>
    </cfRule>
  </conditionalFormatting>
  <conditionalFormatting sqref="H78:I83">
    <cfRule type="containsBlanks" dxfId="309" priority="316">
      <formula>LEN(TRIM(H78))=0</formula>
    </cfRule>
  </conditionalFormatting>
  <conditionalFormatting sqref="J78:K83">
    <cfRule type="containsBlanks" dxfId="308" priority="315">
      <formula>LEN(TRIM(J78))=0</formula>
    </cfRule>
  </conditionalFormatting>
  <conditionalFormatting sqref="L78:M83">
    <cfRule type="containsBlanks" dxfId="307" priority="314">
      <formula>LEN(TRIM(L78))=0</formula>
    </cfRule>
  </conditionalFormatting>
  <conditionalFormatting sqref="N78:O83">
    <cfRule type="containsBlanks" dxfId="306" priority="313">
      <formula>LEN(TRIM(N78))=0</formula>
    </cfRule>
  </conditionalFormatting>
  <conditionalFormatting sqref="D86:E86">
    <cfRule type="containsBlanks" dxfId="305" priority="312">
      <formula>LEN(TRIM(D86))=0</formula>
    </cfRule>
  </conditionalFormatting>
  <conditionalFormatting sqref="F86:G86">
    <cfRule type="containsBlanks" dxfId="304" priority="311">
      <formula>LEN(TRIM(F86))=0</formula>
    </cfRule>
  </conditionalFormatting>
  <conditionalFormatting sqref="H86:I86">
    <cfRule type="containsBlanks" dxfId="303" priority="310">
      <formula>LEN(TRIM(H86))=0</formula>
    </cfRule>
  </conditionalFormatting>
  <conditionalFormatting sqref="J86:K86">
    <cfRule type="containsBlanks" dxfId="302" priority="309">
      <formula>LEN(TRIM(J86))=0</formula>
    </cfRule>
  </conditionalFormatting>
  <conditionalFormatting sqref="L86:M86">
    <cfRule type="containsBlanks" dxfId="301" priority="308">
      <formula>LEN(TRIM(L86))=0</formula>
    </cfRule>
  </conditionalFormatting>
  <conditionalFormatting sqref="N86:O86">
    <cfRule type="containsBlanks" dxfId="300" priority="307">
      <formula>LEN(TRIM(N86))=0</formula>
    </cfRule>
  </conditionalFormatting>
  <conditionalFormatting sqref="D76:E76">
    <cfRule type="containsBlanks" dxfId="299" priority="306">
      <formula>LEN(TRIM(D76))=0</formula>
    </cfRule>
  </conditionalFormatting>
  <conditionalFormatting sqref="F76:G76">
    <cfRule type="containsBlanks" dxfId="298" priority="305">
      <formula>LEN(TRIM(F76))=0</formula>
    </cfRule>
  </conditionalFormatting>
  <conditionalFormatting sqref="H76:I76">
    <cfRule type="containsBlanks" dxfId="297" priority="304">
      <formula>LEN(TRIM(H76))=0</formula>
    </cfRule>
  </conditionalFormatting>
  <conditionalFormatting sqref="J76:K76">
    <cfRule type="containsBlanks" dxfId="296" priority="303">
      <formula>LEN(TRIM(J76))=0</formula>
    </cfRule>
  </conditionalFormatting>
  <conditionalFormatting sqref="L76:M76">
    <cfRule type="containsBlanks" dxfId="295" priority="302">
      <formula>LEN(TRIM(L76))=0</formula>
    </cfRule>
  </conditionalFormatting>
  <conditionalFormatting sqref="N76:O76">
    <cfRule type="containsBlanks" dxfId="294" priority="301">
      <formula>LEN(TRIM(N76))=0</formula>
    </cfRule>
  </conditionalFormatting>
  <conditionalFormatting sqref="D96:E96">
    <cfRule type="containsBlanks" dxfId="293" priority="300">
      <formula>LEN(TRIM(D96))=0</formula>
    </cfRule>
  </conditionalFormatting>
  <conditionalFormatting sqref="F96:G96">
    <cfRule type="containsBlanks" dxfId="292" priority="299">
      <formula>LEN(TRIM(F96))=0</formula>
    </cfRule>
  </conditionalFormatting>
  <conditionalFormatting sqref="H96:I96">
    <cfRule type="containsBlanks" dxfId="291" priority="298">
      <formula>LEN(TRIM(H96))=0</formula>
    </cfRule>
  </conditionalFormatting>
  <conditionalFormatting sqref="J96:K96">
    <cfRule type="containsBlanks" dxfId="290" priority="297">
      <formula>LEN(TRIM(J96))=0</formula>
    </cfRule>
  </conditionalFormatting>
  <conditionalFormatting sqref="L96:M96">
    <cfRule type="containsBlanks" dxfId="289" priority="296">
      <formula>LEN(TRIM(L96))=0</formula>
    </cfRule>
  </conditionalFormatting>
  <conditionalFormatting sqref="N96:O96">
    <cfRule type="containsBlanks" dxfId="288" priority="295">
      <formula>LEN(TRIM(N96))=0</formula>
    </cfRule>
  </conditionalFormatting>
  <conditionalFormatting sqref="D71:E71">
    <cfRule type="containsBlanks" dxfId="287" priority="294">
      <formula>LEN(TRIM(D71))=0</formula>
    </cfRule>
  </conditionalFormatting>
  <conditionalFormatting sqref="F71:G71">
    <cfRule type="containsBlanks" dxfId="286" priority="293">
      <formula>LEN(TRIM(F71))=0</formula>
    </cfRule>
  </conditionalFormatting>
  <conditionalFormatting sqref="H71:I71">
    <cfRule type="containsBlanks" dxfId="285" priority="292">
      <formula>LEN(TRIM(H71))=0</formula>
    </cfRule>
  </conditionalFormatting>
  <conditionalFormatting sqref="J71:K71">
    <cfRule type="containsBlanks" dxfId="284" priority="291">
      <formula>LEN(TRIM(J71))=0</formula>
    </cfRule>
  </conditionalFormatting>
  <conditionalFormatting sqref="L71:M71">
    <cfRule type="containsBlanks" dxfId="283" priority="290">
      <formula>LEN(TRIM(L71))=0</formula>
    </cfRule>
  </conditionalFormatting>
  <conditionalFormatting sqref="N71:O71">
    <cfRule type="containsBlanks" dxfId="282" priority="289">
      <formula>LEN(TRIM(N71))=0</formula>
    </cfRule>
  </conditionalFormatting>
  <conditionalFormatting sqref="D72:E72">
    <cfRule type="containsBlanks" dxfId="281" priority="288">
      <formula>LEN(TRIM(D72))=0</formula>
    </cfRule>
  </conditionalFormatting>
  <conditionalFormatting sqref="F72:G72">
    <cfRule type="containsBlanks" dxfId="280" priority="287">
      <formula>LEN(TRIM(F72))=0</formula>
    </cfRule>
  </conditionalFormatting>
  <conditionalFormatting sqref="H72:I72">
    <cfRule type="containsBlanks" dxfId="279" priority="286">
      <formula>LEN(TRIM(H72))=0</formula>
    </cfRule>
  </conditionalFormatting>
  <conditionalFormatting sqref="J72:K72">
    <cfRule type="containsBlanks" dxfId="278" priority="285">
      <formula>LEN(TRIM(J72))=0</formula>
    </cfRule>
  </conditionalFormatting>
  <conditionalFormatting sqref="L72:M72">
    <cfRule type="containsBlanks" dxfId="277" priority="284">
      <formula>LEN(TRIM(L72))=0</formula>
    </cfRule>
  </conditionalFormatting>
  <conditionalFormatting sqref="N72:O72">
    <cfRule type="containsBlanks" dxfId="276" priority="283">
      <formula>LEN(TRIM(N72))=0</formula>
    </cfRule>
  </conditionalFormatting>
  <conditionalFormatting sqref="D73:E73">
    <cfRule type="containsBlanks" dxfId="275" priority="282">
      <formula>LEN(TRIM(D73))=0</formula>
    </cfRule>
  </conditionalFormatting>
  <conditionalFormatting sqref="F73:G73">
    <cfRule type="containsBlanks" dxfId="274" priority="281">
      <formula>LEN(TRIM(F73))=0</formula>
    </cfRule>
  </conditionalFormatting>
  <conditionalFormatting sqref="H73:I73">
    <cfRule type="containsBlanks" dxfId="273" priority="280">
      <formula>LEN(TRIM(H73))=0</formula>
    </cfRule>
  </conditionalFormatting>
  <conditionalFormatting sqref="J73:K73">
    <cfRule type="containsBlanks" dxfId="272" priority="279">
      <formula>LEN(TRIM(J73))=0</formula>
    </cfRule>
  </conditionalFormatting>
  <conditionalFormatting sqref="L73:M73">
    <cfRule type="containsBlanks" dxfId="271" priority="278">
      <formula>LEN(TRIM(L73))=0</formula>
    </cfRule>
  </conditionalFormatting>
  <conditionalFormatting sqref="N73:O73">
    <cfRule type="containsBlanks" dxfId="270" priority="277">
      <formula>LEN(TRIM(N73))=0</formula>
    </cfRule>
  </conditionalFormatting>
  <conditionalFormatting sqref="D65:E65">
    <cfRule type="containsBlanks" dxfId="269" priority="270">
      <formula>LEN(TRIM(D65))=0</formula>
    </cfRule>
  </conditionalFormatting>
  <conditionalFormatting sqref="F65:G65">
    <cfRule type="containsBlanks" dxfId="268" priority="269">
      <formula>LEN(TRIM(F65))=0</formula>
    </cfRule>
  </conditionalFormatting>
  <conditionalFormatting sqref="H65:I65">
    <cfRule type="containsBlanks" dxfId="267" priority="268">
      <formula>LEN(TRIM(H65))=0</formula>
    </cfRule>
  </conditionalFormatting>
  <conditionalFormatting sqref="J65:K65">
    <cfRule type="containsBlanks" dxfId="266" priority="267">
      <formula>LEN(TRIM(J65))=0</formula>
    </cfRule>
  </conditionalFormatting>
  <conditionalFormatting sqref="L65:M65">
    <cfRule type="containsBlanks" dxfId="265" priority="266">
      <formula>LEN(TRIM(L65))=0</formula>
    </cfRule>
  </conditionalFormatting>
  <conditionalFormatting sqref="N65:O65">
    <cfRule type="containsBlanks" dxfId="264" priority="265">
      <formula>LEN(TRIM(N65))=0</formula>
    </cfRule>
  </conditionalFormatting>
  <conditionalFormatting sqref="D66:E66">
    <cfRule type="containsBlanks" dxfId="263" priority="264">
      <formula>LEN(TRIM(D66))=0</formula>
    </cfRule>
  </conditionalFormatting>
  <conditionalFormatting sqref="F66:G66">
    <cfRule type="containsBlanks" dxfId="262" priority="263">
      <formula>LEN(TRIM(F66))=0</formula>
    </cfRule>
  </conditionalFormatting>
  <conditionalFormatting sqref="H66:I66">
    <cfRule type="containsBlanks" dxfId="261" priority="262">
      <formula>LEN(TRIM(H66))=0</formula>
    </cfRule>
  </conditionalFormatting>
  <conditionalFormatting sqref="J66:K66">
    <cfRule type="containsBlanks" dxfId="260" priority="261">
      <formula>LEN(TRIM(J66))=0</formula>
    </cfRule>
  </conditionalFormatting>
  <conditionalFormatting sqref="L66:M66">
    <cfRule type="containsBlanks" dxfId="259" priority="260">
      <formula>LEN(TRIM(L66))=0</formula>
    </cfRule>
  </conditionalFormatting>
  <conditionalFormatting sqref="N66:O66">
    <cfRule type="containsBlanks" dxfId="258" priority="259">
      <formula>LEN(TRIM(N66))=0</formula>
    </cfRule>
  </conditionalFormatting>
  <conditionalFormatting sqref="D67:E67">
    <cfRule type="containsBlanks" dxfId="257" priority="258">
      <formula>LEN(TRIM(D67))=0</formula>
    </cfRule>
  </conditionalFormatting>
  <conditionalFormatting sqref="F67:G67">
    <cfRule type="containsBlanks" dxfId="256" priority="257">
      <formula>LEN(TRIM(F67))=0</formula>
    </cfRule>
  </conditionalFormatting>
  <conditionalFormatting sqref="H67:I67">
    <cfRule type="containsBlanks" dxfId="255" priority="256">
      <formula>LEN(TRIM(H67))=0</formula>
    </cfRule>
  </conditionalFormatting>
  <conditionalFormatting sqref="J67:K67">
    <cfRule type="containsBlanks" dxfId="254" priority="255">
      <formula>LEN(TRIM(J67))=0</formula>
    </cfRule>
  </conditionalFormatting>
  <conditionalFormatting sqref="L67:M67">
    <cfRule type="containsBlanks" dxfId="253" priority="254">
      <formula>LEN(TRIM(L67))=0</formula>
    </cfRule>
  </conditionalFormatting>
  <conditionalFormatting sqref="N67:O67">
    <cfRule type="containsBlanks" dxfId="252" priority="253">
      <formula>LEN(TRIM(N67))=0</formula>
    </cfRule>
  </conditionalFormatting>
  <conditionalFormatting sqref="D68:E68">
    <cfRule type="containsBlanks" dxfId="251" priority="252">
      <formula>LEN(TRIM(D68))=0</formula>
    </cfRule>
  </conditionalFormatting>
  <conditionalFormatting sqref="F68:G68">
    <cfRule type="containsBlanks" dxfId="250" priority="251">
      <formula>LEN(TRIM(F68))=0</formula>
    </cfRule>
  </conditionalFormatting>
  <conditionalFormatting sqref="H68:I68">
    <cfRule type="containsBlanks" dxfId="249" priority="250">
      <formula>LEN(TRIM(H68))=0</formula>
    </cfRule>
  </conditionalFormatting>
  <conditionalFormatting sqref="J68:K68">
    <cfRule type="containsBlanks" dxfId="248" priority="249">
      <formula>LEN(TRIM(J68))=0</formula>
    </cfRule>
  </conditionalFormatting>
  <conditionalFormatting sqref="L68:M68">
    <cfRule type="containsBlanks" dxfId="247" priority="248">
      <formula>LEN(TRIM(L68))=0</formula>
    </cfRule>
  </conditionalFormatting>
  <conditionalFormatting sqref="N68:O68">
    <cfRule type="containsBlanks" dxfId="246" priority="247">
      <formula>LEN(TRIM(N68))=0</formula>
    </cfRule>
  </conditionalFormatting>
  <conditionalFormatting sqref="D69:E69">
    <cfRule type="containsBlanks" dxfId="245" priority="246">
      <formula>LEN(TRIM(D69))=0</formula>
    </cfRule>
  </conditionalFormatting>
  <conditionalFormatting sqref="F69:G69">
    <cfRule type="containsBlanks" dxfId="244" priority="245">
      <formula>LEN(TRIM(F69))=0</formula>
    </cfRule>
  </conditionalFormatting>
  <conditionalFormatting sqref="H69:I69">
    <cfRule type="containsBlanks" dxfId="243" priority="244">
      <formula>LEN(TRIM(H69))=0</formula>
    </cfRule>
  </conditionalFormatting>
  <conditionalFormatting sqref="J69:K69">
    <cfRule type="containsBlanks" dxfId="242" priority="243">
      <formula>LEN(TRIM(J69))=0</formula>
    </cfRule>
  </conditionalFormatting>
  <conditionalFormatting sqref="L69:M69">
    <cfRule type="containsBlanks" dxfId="241" priority="242">
      <formula>LEN(TRIM(L69))=0</formula>
    </cfRule>
  </conditionalFormatting>
  <conditionalFormatting sqref="N69:O69">
    <cfRule type="containsBlanks" dxfId="240" priority="241">
      <formula>LEN(TRIM(N69))=0</formula>
    </cfRule>
  </conditionalFormatting>
  <conditionalFormatting sqref="D59:E59">
    <cfRule type="containsBlanks" dxfId="239" priority="240">
      <formula>LEN(TRIM(D59))=0</formula>
    </cfRule>
  </conditionalFormatting>
  <conditionalFormatting sqref="F59:G59">
    <cfRule type="containsBlanks" dxfId="238" priority="239">
      <formula>LEN(TRIM(F59))=0</formula>
    </cfRule>
  </conditionalFormatting>
  <conditionalFormatting sqref="H59:I59">
    <cfRule type="containsBlanks" dxfId="237" priority="238">
      <formula>LEN(TRIM(H59))=0</formula>
    </cfRule>
  </conditionalFormatting>
  <conditionalFormatting sqref="J59:K59">
    <cfRule type="containsBlanks" dxfId="236" priority="237">
      <formula>LEN(TRIM(J59))=0</formula>
    </cfRule>
  </conditionalFormatting>
  <conditionalFormatting sqref="L59:M59">
    <cfRule type="containsBlanks" dxfId="235" priority="236">
      <formula>LEN(TRIM(L59))=0</formula>
    </cfRule>
  </conditionalFormatting>
  <conditionalFormatting sqref="N59:O59">
    <cfRule type="containsBlanks" dxfId="234" priority="235">
      <formula>LEN(TRIM(N59))=0</formula>
    </cfRule>
  </conditionalFormatting>
  <conditionalFormatting sqref="D60:E60">
    <cfRule type="containsBlanks" dxfId="233" priority="234">
      <formula>LEN(TRIM(D60))=0</formula>
    </cfRule>
  </conditionalFormatting>
  <conditionalFormatting sqref="F60:G60">
    <cfRule type="containsBlanks" dxfId="232" priority="233">
      <formula>LEN(TRIM(F60))=0</formula>
    </cfRule>
  </conditionalFormatting>
  <conditionalFormatting sqref="H60:I60">
    <cfRule type="containsBlanks" dxfId="231" priority="232">
      <formula>LEN(TRIM(H60))=0</formula>
    </cfRule>
  </conditionalFormatting>
  <conditionalFormatting sqref="J60:K60">
    <cfRule type="containsBlanks" dxfId="230" priority="231">
      <formula>LEN(TRIM(J60))=0</formula>
    </cfRule>
  </conditionalFormatting>
  <conditionalFormatting sqref="L60:M60">
    <cfRule type="containsBlanks" dxfId="229" priority="230">
      <formula>LEN(TRIM(L60))=0</formula>
    </cfRule>
  </conditionalFormatting>
  <conditionalFormatting sqref="N60:O60">
    <cfRule type="containsBlanks" dxfId="228" priority="229">
      <formula>LEN(TRIM(N60))=0</formula>
    </cfRule>
  </conditionalFormatting>
  <conditionalFormatting sqref="D61:E61">
    <cfRule type="containsBlanks" dxfId="227" priority="228">
      <formula>LEN(TRIM(D61))=0</formula>
    </cfRule>
  </conditionalFormatting>
  <conditionalFormatting sqref="F61:G61">
    <cfRule type="containsBlanks" dxfId="226" priority="227">
      <formula>LEN(TRIM(F61))=0</formula>
    </cfRule>
  </conditionalFormatting>
  <conditionalFormatting sqref="H61:I61">
    <cfRule type="containsBlanks" dxfId="225" priority="226">
      <formula>LEN(TRIM(H61))=0</formula>
    </cfRule>
  </conditionalFormatting>
  <conditionalFormatting sqref="J61:K61">
    <cfRule type="containsBlanks" dxfId="224" priority="225">
      <formula>LEN(TRIM(J61))=0</formula>
    </cfRule>
  </conditionalFormatting>
  <conditionalFormatting sqref="L61:M61">
    <cfRule type="containsBlanks" dxfId="223" priority="224">
      <formula>LEN(TRIM(L61))=0</formula>
    </cfRule>
  </conditionalFormatting>
  <conditionalFormatting sqref="N61:O61">
    <cfRule type="containsBlanks" dxfId="222" priority="223">
      <formula>LEN(TRIM(N61))=0</formula>
    </cfRule>
  </conditionalFormatting>
  <conditionalFormatting sqref="D62:E62">
    <cfRule type="containsBlanks" dxfId="221" priority="222">
      <formula>LEN(TRIM(D62))=0</formula>
    </cfRule>
  </conditionalFormatting>
  <conditionalFormatting sqref="F62:G62">
    <cfRule type="containsBlanks" dxfId="220" priority="221">
      <formula>LEN(TRIM(F62))=0</formula>
    </cfRule>
  </conditionalFormatting>
  <conditionalFormatting sqref="H62:I62">
    <cfRule type="containsBlanks" dxfId="219" priority="220">
      <formula>LEN(TRIM(H62))=0</formula>
    </cfRule>
  </conditionalFormatting>
  <conditionalFormatting sqref="J62:K62">
    <cfRule type="containsBlanks" dxfId="218" priority="219">
      <formula>LEN(TRIM(J62))=0</formula>
    </cfRule>
  </conditionalFormatting>
  <conditionalFormatting sqref="L62:M62">
    <cfRule type="containsBlanks" dxfId="217" priority="218">
      <formula>LEN(TRIM(L62))=0</formula>
    </cfRule>
  </conditionalFormatting>
  <conditionalFormatting sqref="N62:O62">
    <cfRule type="containsBlanks" dxfId="216" priority="217">
      <formula>LEN(TRIM(N62))=0</formula>
    </cfRule>
  </conditionalFormatting>
  <conditionalFormatting sqref="D63:E63">
    <cfRule type="containsBlanks" dxfId="215" priority="216">
      <formula>LEN(TRIM(D63))=0</formula>
    </cfRule>
  </conditionalFormatting>
  <conditionalFormatting sqref="F63:G63">
    <cfRule type="containsBlanks" dxfId="214" priority="215">
      <formula>LEN(TRIM(F63))=0</formula>
    </cfRule>
  </conditionalFormatting>
  <conditionalFormatting sqref="H63:I63">
    <cfRule type="containsBlanks" dxfId="213" priority="214">
      <formula>LEN(TRIM(H63))=0</formula>
    </cfRule>
  </conditionalFormatting>
  <conditionalFormatting sqref="J63:K63">
    <cfRule type="containsBlanks" dxfId="212" priority="213">
      <formula>LEN(TRIM(J63))=0</formula>
    </cfRule>
  </conditionalFormatting>
  <conditionalFormatting sqref="L63:M63">
    <cfRule type="containsBlanks" dxfId="211" priority="212">
      <formula>LEN(TRIM(L63))=0</formula>
    </cfRule>
  </conditionalFormatting>
  <conditionalFormatting sqref="N63:O63">
    <cfRule type="containsBlanks" dxfId="210" priority="211">
      <formula>LEN(TRIM(N63))=0</formula>
    </cfRule>
  </conditionalFormatting>
  <conditionalFormatting sqref="D53:E53">
    <cfRule type="containsBlanks" dxfId="209" priority="210">
      <formula>LEN(TRIM(D53))=0</formula>
    </cfRule>
  </conditionalFormatting>
  <conditionalFormatting sqref="F53:G53">
    <cfRule type="containsBlanks" dxfId="208" priority="209">
      <formula>LEN(TRIM(F53))=0</formula>
    </cfRule>
  </conditionalFormatting>
  <conditionalFormatting sqref="H53:I53">
    <cfRule type="containsBlanks" dxfId="207" priority="208">
      <formula>LEN(TRIM(H53))=0</formula>
    </cfRule>
  </conditionalFormatting>
  <conditionalFormatting sqref="J53:K53">
    <cfRule type="containsBlanks" dxfId="206" priority="207">
      <formula>LEN(TRIM(J53))=0</formula>
    </cfRule>
  </conditionalFormatting>
  <conditionalFormatting sqref="L53:M53">
    <cfRule type="containsBlanks" dxfId="205" priority="206">
      <formula>LEN(TRIM(L53))=0</formula>
    </cfRule>
  </conditionalFormatting>
  <conditionalFormatting sqref="N53:O53">
    <cfRule type="containsBlanks" dxfId="204" priority="205">
      <formula>LEN(TRIM(N53))=0</formula>
    </cfRule>
  </conditionalFormatting>
  <conditionalFormatting sqref="D54:E54">
    <cfRule type="containsBlanks" dxfId="203" priority="204">
      <formula>LEN(TRIM(D54))=0</formula>
    </cfRule>
  </conditionalFormatting>
  <conditionalFormatting sqref="F54:G54">
    <cfRule type="containsBlanks" dxfId="202" priority="203">
      <formula>LEN(TRIM(F54))=0</formula>
    </cfRule>
  </conditionalFormatting>
  <conditionalFormatting sqref="H54:I54">
    <cfRule type="containsBlanks" dxfId="201" priority="202">
      <formula>LEN(TRIM(H54))=0</formula>
    </cfRule>
  </conditionalFormatting>
  <conditionalFormatting sqref="J54:K54">
    <cfRule type="containsBlanks" dxfId="200" priority="201">
      <formula>LEN(TRIM(J54))=0</formula>
    </cfRule>
  </conditionalFormatting>
  <conditionalFormatting sqref="L54:M54">
    <cfRule type="containsBlanks" dxfId="199" priority="200">
      <formula>LEN(TRIM(L54))=0</formula>
    </cfRule>
  </conditionalFormatting>
  <conditionalFormatting sqref="N54:O54">
    <cfRule type="containsBlanks" dxfId="198" priority="199">
      <formula>LEN(TRIM(N54))=0</formula>
    </cfRule>
  </conditionalFormatting>
  <conditionalFormatting sqref="D55:E55">
    <cfRule type="containsBlanks" dxfId="197" priority="198">
      <formula>LEN(TRIM(D55))=0</formula>
    </cfRule>
  </conditionalFormatting>
  <conditionalFormatting sqref="F55:G55">
    <cfRule type="containsBlanks" dxfId="196" priority="197">
      <formula>LEN(TRIM(F55))=0</formula>
    </cfRule>
  </conditionalFormatting>
  <conditionalFormatting sqref="H55:I55">
    <cfRule type="containsBlanks" dxfId="195" priority="196">
      <formula>LEN(TRIM(H55))=0</formula>
    </cfRule>
  </conditionalFormatting>
  <conditionalFormatting sqref="J55:K55">
    <cfRule type="containsBlanks" dxfId="194" priority="195">
      <formula>LEN(TRIM(J55))=0</formula>
    </cfRule>
  </conditionalFormatting>
  <conditionalFormatting sqref="L55:M55">
    <cfRule type="containsBlanks" dxfId="193" priority="194">
      <formula>LEN(TRIM(L55))=0</formula>
    </cfRule>
  </conditionalFormatting>
  <conditionalFormatting sqref="N55:O55">
    <cfRule type="containsBlanks" dxfId="192" priority="193">
      <formula>LEN(TRIM(N55))=0</formula>
    </cfRule>
  </conditionalFormatting>
  <conditionalFormatting sqref="D56:E56">
    <cfRule type="containsBlanks" dxfId="191" priority="192">
      <formula>LEN(TRIM(D56))=0</formula>
    </cfRule>
  </conditionalFormatting>
  <conditionalFormatting sqref="F56:G56">
    <cfRule type="containsBlanks" dxfId="190" priority="191">
      <formula>LEN(TRIM(F56))=0</formula>
    </cfRule>
  </conditionalFormatting>
  <conditionalFormatting sqref="H56:I56">
    <cfRule type="containsBlanks" dxfId="189" priority="190">
      <formula>LEN(TRIM(H56))=0</formula>
    </cfRule>
  </conditionalFormatting>
  <conditionalFormatting sqref="J56:K56">
    <cfRule type="containsBlanks" dxfId="188" priority="189">
      <formula>LEN(TRIM(J56))=0</formula>
    </cfRule>
  </conditionalFormatting>
  <conditionalFormatting sqref="L56:M56">
    <cfRule type="containsBlanks" dxfId="187" priority="188">
      <formula>LEN(TRIM(L56))=0</formula>
    </cfRule>
  </conditionalFormatting>
  <conditionalFormatting sqref="N56:O56">
    <cfRule type="containsBlanks" dxfId="186" priority="187">
      <formula>LEN(TRIM(N56))=0</formula>
    </cfRule>
  </conditionalFormatting>
  <conditionalFormatting sqref="D57:E57">
    <cfRule type="containsBlanks" dxfId="185" priority="186">
      <formula>LEN(TRIM(D57))=0</formula>
    </cfRule>
  </conditionalFormatting>
  <conditionalFormatting sqref="F57:G57">
    <cfRule type="containsBlanks" dxfId="184" priority="185">
      <formula>LEN(TRIM(F57))=0</formula>
    </cfRule>
  </conditionalFormatting>
  <conditionalFormatting sqref="H57:I57">
    <cfRule type="containsBlanks" dxfId="183" priority="184">
      <formula>LEN(TRIM(H57))=0</formula>
    </cfRule>
  </conditionalFormatting>
  <conditionalFormatting sqref="J57:K57">
    <cfRule type="containsBlanks" dxfId="182" priority="183">
      <formula>LEN(TRIM(J57))=0</formula>
    </cfRule>
  </conditionalFormatting>
  <conditionalFormatting sqref="L57:M57">
    <cfRule type="containsBlanks" dxfId="181" priority="182">
      <formula>LEN(TRIM(L57))=0</formula>
    </cfRule>
  </conditionalFormatting>
  <conditionalFormatting sqref="N57:O57">
    <cfRule type="containsBlanks" dxfId="180" priority="181">
      <formula>LEN(TRIM(N57))=0</formula>
    </cfRule>
  </conditionalFormatting>
  <conditionalFormatting sqref="D41:E41">
    <cfRule type="containsBlanks" dxfId="179" priority="180">
      <formula>LEN(TRIM(D41))=0</formula>
    </cfRule>
  </conditionalFormatting>
  <conditionalFormatting sqref="F41:G41">
    <cfRule type="containsBlanks" dxfId="178" priority="179">
      <formula>LEN(TRIM(F41))=0</formula>
    </cfRule>
  </conditionalFormatting>
  <conditionalFormatting sqref="H41:I41">
    <cfRule type="containsBlanks" dxfId="177" priority="178">
      <formula>LEN(TRIM(H41))=0</formula>
    </cfRule>
  </conditionalFormatting>
  <conditionalFormatting sqref="J41:K41">
    <cfRule type="containsBlanks" dxfId="176" priority="177">
      <formula>LEN(TRIM(J41))=0</formula>
    </cfRule>
  </conditionalFormatting>
  <conditionalFormatting sqref="L41:M41">
    <cfRule type="containsBlanks" dxfId="175" priority="176">
      <formula>LEN(TRIM(L41))=0</formula>
    </cfRule>
  </conditionalFormatting>
  <conditionalFormatting sqref="N41:O41">
    <cfRule type="containsBlanks" dxfId="174" priority="175">
      <formula>LEN(TRIM(N41))=0</formula>
    </cfRule>
  </conditionalFormatting>
  <conditionalFormatting sqref="D42:E42">
    <cfRule type="containsBlanks" dxfId="173" priority="174">
      <formula>LEN(TRIM(D42))=0</formula>
    </cfRule>
  </conditionalFormatting>
  <conditionalFormatting sqref="F42:G42">
    <cfRule type="containsBlanks" dxfId="172" priority="173">
      <formula>LEN(TRIM(F42))=0</formula>
    </cfRule>
  </conditionalFormatting>
  <conditionalFormatting sqref="H42:I42">
    <cfRule type="containsBlanks" dxfId="171" priority="172">
      <formula>LEN(TRIM(H42))=0</formula>
    </cfRule>
  </conditionalFormatting>
  <conditionalFormatting sqref="J42:K42">
    <cfRule type="containsBlanks" dxfId="170" priority="171">
      <formula>LEN(TRIM(J42))=0</formula>
    </cfRule>
  </conditionalFormatting>
  <conditionalFormatting sqref="L42:M42">
    <cfRule type="containsBlanks" dxfId="169" priority="170">
      <formula>LEN(TRIM(L42))=0</formula>
    </cfRule>
  </conditionalFormatting>
  <conditionalFormatting sqref="N42:O42">
    <cfRule type="containsBlanks" dxfId="168" priority="169">
      <formula>LEN(TRIM(N42))=0</formula>
    </cfRule>
  </conditionalFormatting>
  <conditionalFormatting sqref="D43:E43">
    <cfRule type="containsBlanks" dxfId="167" priority="168">
      <formula>LEN(TRIM(D43))=0</formula>
    </cfRule>
  </conditionalFormatting>
  <conditionalFormatting sqref="F43:G43">
    <cfRule type="containsBlanks" dxfId="166" priority="167">
      <formula>LEN(TRIM(F43))=0</formula>
    </cfRule>
  </conditionalFormatting>
  <conditionalFormatting sqref="H43:I43">
    <cfRule type="containsBlanks" dxfId="165" priority="166">
      <formula>LEN(TRIM(H43))=0</formula>
    </cfRule>
  </conditionalFormatting>
  <conditionalFormatting sqref="J43:K43">
    <cfRule type="containsBlanks" dxfId="164" priority="165">
      <formula>LEN(TRIM(J43))=0</formula>
    </cfRule>
  </conditionalFormatting>
  <conditionalFormatting sqref="L43:M43">
    <cfRule type="containsBlanks" dxfId="163" priority="164">
      <formula>LEN(TRIM(L43))=0</formula>
    </cfRule>
  </conditionalFormatting>
  <conditionalFormatting sqref="N43:O43">
    <cfRule type="containsBlanks" dxfId="162" priority="163">
      <formula>LEN(TRIM(N43))=0</formula>
    </cfRule>
  </conditionalFormatting>
  <conditionalFormatting sqref="D44:E44">
    <cfRule type="containsBlanks" dxfId="161" priority="162">
      <formula>LEN(TRIM(D44))=0</formula>
    </cfRule>
  </conditionalFormatting>
  <conditionalFormatting sqref="F44:G44">
    <cfRule type="containsBlanks" dxfId="160" priority="161">
      <formula>LEN(TRIM(F44))=0</formula>
    </cfRule>
  </conditionalFormatting>
  <conditionalFormatting sqref="H44:I44">
    <cfRule type="containsBlanks" dxfId="159" priority="160">
      <formula>LEN(TRIM(H44))=0</formula>
    </cfRule>
  </conditionalFormatting>
  <conditionalFormatting sqref="J44:K44">
    <cfRule type="containsBlanks" dxfId="158" priority="159">
      <formula>LEN(TRIM(J44))=0</formula>
    </cfRule>
  </conditionalFormatting>
  <conditionalFormatting sqref="L44:M44">
    <cfRule type="containsBlanks" dxfId="157" priority="158">
      <formula>LEN(TRIM(L44))=0</formula>
    </cfRule>
  </conditionalFormatting>
  <conditionalFormatting sqref="N44:O44">
    <cfRule type="containsBlanks" dxfId="156" priority="157">
      <formula>LEN(TRIM(N44))=0</formula>
    </cfRule>
  </conditionalFormatting>
  <conditionalFormatting sqref="D45:E45">
    <cfRule type="containsBlanks" dxfId="155" priority="156">
      <formula>LEN(TRIM(D45))=0</formula>
    </cfRule>
  </conditionalFormatting>
  <conditionalFormatting sqref="F45:G45">
    <cfRule type="containsBlanks" dxfId="154" priority="155">
      <formula>LEN(TRIM(F45))=0</formula>
    </cfRule>
  </conditionalFormatting>
  <conditionalFormatting sqref="H45:I45">
    <cfRule type="containsBlanks" dxfId="153" priority="154">
      <formula>LEN(TRIM(H45))=0</formula>
    </cfRule>
  </conditionalFormatting>
  <conditionalFormatting sqref="J45:K45">
    <cfRule type="containsBlanks" dxfId="152" priority="153">
      <formula>LEN(TRIM(J45))=0</formula>
    </cfRule>
  </conditionalFormatting>
  <conditionalFormatting sqref="L45:M45">
    <cfRule type="containsBlanks" dxfId="151" priority="152">
      <formula>LEN(TRIM(L45))=0</formula>
    </cfRule>
  </conditionalFormatting>
  <conditionalFormatting sqref="N45:O45">
    <cfRule type="containsBlanks" dxfId="150" priority="151">
      <formula>LEN(TRIM(N45))=0</formula>
    </cfRule>
  </conditionalFormatting>
  <conditionalFormatting sqref="D46:E46">
    <cfRule type="containsBlanks" dxfId="149" priority="150">
      <formula>LEN(TRIM(D46))=0</formula>
    </cfRule>
  </conditionalFormatting>
  <conditionalFormatting sqref="F46:G46">
    <cfRule type="containsBlanks" dxfId="148" priority="149">
      <formula>LEN(TRIM(F46))=0</formula>
    </cfRule>
  </conditionalFormatting>
  <conditionalFormatting sqref="H46:I46">
    <cfRule type="containsBlanks" dxfId="147" priority="148">
      <formula>LEN(TRIM(H46))=0</formula>
    </cfRule>
  </conditionalFormatting>
  <conditionalFormatting sqref="J46:K46">
    <cfRule type="containsBlanks" dxfId="146" priority="147">
      <formula>LEN(TRIM(J46))=0</formula>
    </cfRule>
  </conditionalFormatting>
  <conditionalFormatting sqref="L46:M46">
    <cfRule type="containsBlanks" dxfId="145" priority="146">
      <formula>LEN(TRIM(L46))=0</formula>
    </cfRule>
  </conditionalFormatting>
  <conditionalFormatting sqref="N46:O46">
    <cfRule type="containsBlanks" dxfId="144" priority="145">
      <formula>LEN(TRIM(N46))=0</formula>
    </cfRule>
  </conditionalFormatting>
  <conditionalFormatting sqref="D47:E47">
    <cfRule type="containsBlanks" dxfId="143" priority="144">
      <formula>LEN(TRIM(D47))=0</formula>
    </cfRule>
  </conditionalFormatting>
  <conditionalFormatting sqref="F47:G47">
    <cfRule type="containsBlanks" dxfId="142" priority="143">
      <formula>LEN(TRIM(F47))=0</formula>
    </cfRule>
  </conditionalFormatting>
  <conditionalFormatting sqref="H47:I47">
    <cfRule type="containsBlanks" dxfId="141" priority="142">
      <formula>LEN(TRIM(H47))=0</formula>
    </cfRule>
  </conditionalFormatting>
  <conditionalFormatting sqref="J47:K47">
    <cfRule type="containsBlanks" dxfId="140" priority="141">
      <formula>LEN(TRIM(J47))=0</formula>
    </cfRule>
  </conditionalFormatting>
  <conditionalFormatting sqref="L47:M47">
    <cfRule type="containsBlanks" dxfId="139" priority="140">
      <formula>LEN(TRIM(L47))=0</formula>
    </cfRule>
  </conditionalFormatting>
  <conditionalFormatting sqref="N47:O47">
    <cfRule type="containsBlanks" dxfId="138" priority="139">
      <formula>LEN(TRIM(N47))=0</formula>
    </cfRule>
  </conditionalFormatting>
  <conditionalFormatting sqref="D48:E48">
    <cfRule type="containsBlanks" dxfId="137" priority="138">
      <formula>LEN(TRIM(D48))=0</formula>
    </cfRule>
  </conditionalFormatting>
  <conditionalFormatting sqref="F48:G48">
    <cfRule type="containsBlanks" dxfId="136" priority="137">
      <formula>LEN(TRIM(F48))=0</formula>
    </cfRule>
  </conditionalFormatting>
  <conditionalFormatting sqref="H48:I48">
    <cfRule type="containsBlanks" dxfId="135" priority="136">
      <formula>LEN(TRIM(H48))=0</formula>
    </cfRule>
  </conditionalFormatting>
  <conditionalFormatting sqref="J48:K48">
    <cfRule type="containsBlanks" dxfId="134" priority="135">
      <formula>LEN(TRIM(J48))=0</formula>
    </cfRule>
  </conditionalFormatting>
  <conditionalFormatting sqref="L48:M48">
    <cfRule type="containsBlanks" dxfId="133" priority="134">
      <formula>LEN(TRIM(L48))=0</formula>
    </cfRule>
  </conditionalFormatting>
  <conditionalFormatting sqref="N48:O48">
    <cfRule type="containsBlanks" dxfId="132" priority="133">
      <formula>LEN(TRIM(N48))=0</formula>
    </cfRule>
  </conditionalFormatting>
  <conditionalFormatting sqref="D49:E49">
    <cfRule type="containsBlanks" dxfId="131" priority="132">
      <formula>LEN(TRIM(D49))=0</formula>
    </cfRule>
  </conditionalFormatting>
  <conditionalFormatting sqref="F49:G49">
    <cfRule type="containsBlanks" dxfId="130" priority="131">
      <formula>LEN(TRIM(F49))=0</formula>
    </cfRule>
  </conditionalFormatting>
  <conditionalFormatting sqref="H49:I49">
    <cfRule type="containsBlanks" dxfId="129" priority="130">
      <formula>LEN(TRIM(H49))=0</formula>
    </cfRule>
  </conditionalFormatting>
  <conditionalFormatting sqref="J49:K49">
    <cfRule type="containsBlanks" dxfId="128" priority="129">
      <formula>LEN(TRIM(J49))=0</formula>
    </cfRule>
  </conditionalFormatting>
  <conditionalFormatting sqref="L49:M49">
    <cfRule type="containsBlanks" dxfId="127" priority="128">
      <formula>LEN(TRIM(L49))=0</formula>
    </cfRule>
  </conditionalFormatting>
  <conditionalFormatting sqref="N49:O49">
    <cfRule type="containsBlanks" dxfId="126" priority="127">
      <formula>LEN(TRIM(N49))=0</formula>
    </cfRule>
  </conditionalFormatting>
  <conditionalFormatting sqref="D50:E50">
    <cfRule type="containsBlanks" dxfId="125" priority="126">
      <formula>LEN(TRIM(D50))=0</formula>
    </cfRule>
  </conditionalFormatting>
  <conditionalFormatting sqref="F50:G50">
    <cfRule type="containsBlanks" dxfId="124" priority="125">
      <formula>LEN(TRIM(F50))=0</formula>
    </cfRule>
  </conditionalFormatting>
  <conditionalFormatting sqref="H50:I50">
    <cfRule type="containsBlanks" dxfId="123" priority="124">
      <formula>LEN(TRIM(H50))=0</formula>
    </cfRule>
  </conditionalFormatting>
  <conditionalFormatting sqref="J50:K50">
    <cfRule type="containsBlanks" dxfId="122" priority="123">
      <formula>LEN(TRIM(J50))=0</formula>
    </cfRule>
  </conditionalFormatting>
  <conditionalFormatting sqref="L50:M50">
    <cfRule type="containsBlanks" dxfId="121" priority="122">
      <formula>LEN(TRIM(L50))=0</formula>
    </cfRule>
  </conditionalFormatting>
  <conditionalFormatting sqref="N50:O50">
    <cfRule type="containsBlanks" dxfId="120" priority="121">
      <formula>LEN(TRIM(N50))=0</formula>
    </cfRule>
  </conditionalFormatting>
  <conditionalFormatting sqref="D30:E30">
    <cfRule type="containsBlanks" dxfId="119" priority="120">
      <formula>LEN(TRIM(D30))=0</formula>
    </cfRule>
  </conditionalFormatting>
  <conditionalFormatting sqref="F30:G30">
    <cfRule type="containsBlanks" dxfId="118" priority="119">
      <formula>LEN(TRIM(F30))=0</formula>
    </cfRule>
  </conditionalFormatting>
  <conditionalFormatting sqref="H30:I30">
    <cfRule type="containsBlanks" dxfId="117" priority="118">
      <formula>LEN(TRIM(H30))=0</formula>
    </cfRule>
  </conditionalFormatting>
  <conditionalFormatting sqref="J30:K30">
    <cfRule type="containsBlanks" dxfId="116" priority="117">
      <formula>LEN(TRIM(J30))=0</formula>
    </cfRule>
  </conditionalFormatting>
  <conditionalFormatting sqref="L30:M30">
    <cfRule type="containsBlanks" dxfId="115" priority="116">
      <formula>LEN(TRIM(L30))=0</formula>
    </cfRule>
  </conditionalFormatting>
  <conditionalFormatting sqref="N30:O30">
    <cfRule type="containsBlanks" dxfId="114" priority="115">
      <formula>LEN(TRIM(N30))=0</formula>
    </cfRule>
  </conditionalFormatting>
  <conditionalFormatting sqref="D31:E31">
    <cfRule type="containsBlanks" dxfId="113" priority="114">
      <formula>LEN(TRIM(D31))=0</formula>
    </cfRule>
  </conditionalFormatting>
  <conditionalFormatting sqref="F31:G31">
    <cfRule type="containsBlanks" dxfId="112" priority="113">
      <formula>LEN(TRIM(F31))=0</formula>
    </cfRule>
  </conditionalFormatting>
  <conditionalFormatting sqref="H31:I31">
    <cfRule type="containsBlanks" dxfId="111" priority="112">
      <formula>LEN(TRIM(H31))=0</formula>
    </cfRule>
  </conditionalFormatting>
  <conditionalFormatting sqref="J31:K31">
    <cfRule type="containsBlanks" dxfId="110" priority="111">
      <formula>LEN(TRIM(J31))=0</formula>
    </cfRule>
  </conditionalFormatting>
  <conditionalFormatting sqref="L31:M31">
    <cfRule type="containsBlanks" dxfId="109" priority="110">
      <formula>LEN(TRIM(L31))=0</formula>
    </cfRule>
  </conditionalFormatting>
  <conditionalFormatting sqref="N31:O31">
    <cfRule type="containsBlanks" dxfId="108" priority="109">
      <formula>LEN(TRIM(N31))=0</formula>
    </cfRule>
  </conditionalFormatting>
  <conditionalFormatting sqref="D32:E32">
    <cfRule type="containsBlanks" dxfId="107" priority="108">
      <formula>LEN(TRIM(D32))=0</formula>
    </cfRule>
  </conditionalFormatting>
  <conditionalFormatting sqref="F32:G32">
    <cfRule type="containsBlanks" dxfId="106" priority="107">
      <formula>LEN(TRIM(F32))=0</formula>
    </cfRule>
  </conditionalFormatting>
  <conditionalFormatting sqref="H32:I32">
    <cfRule type="containsBlanks" dxfId="105" priority="106">
      <formula>LEN(TRIM(H32))=0</formula>
    </cfRule>
  </conditionalFormatting>
  <conditionalFormatting sqref="J32:K32">
    <cfRule type="containsBlanks" dxfId="104" priority="105">
      <formula>LEN(TRIM(J32))=0</formula>
    </cfRule>
  </conditionalFormatting>
  <conditionalFormatting sqref="L32:M32">
    <cfRule type="containsBlanks" dxfId="103" priority="104">
      <formula>LEN(TRIM(L32))=0</formula>
    </cfRule>
  </conditionalFormatting>
  <conditionalFormatting sqref="N32:O32">
    <cfRule type="containsBlanks" dxfId="102" priority="103">
      <formula>LEN(TRIM(N32))=0</formula>
    </cfRule>
  </conditionalFormatting>
  <conditionalFormatting sqref="D33:E33">
    <cfRule type="containsBlanks" dxfId="101" priority="102">
      <formula>LEN(TRIM(D33))=0</formula>
    </cfRule>
  </conditionalFormatting>
  <conditionalFormatting sqref="F33:G33">
    <cfRule type="containsBlanks" dxfId="100" priority="101">
      <formula>LEN(TRIM(F33))=0</formula>
    </cfRule>
  </conditionalFormatting>
  <conditionalFormatting sqref="H33:I33">
    <cfRule type="containsBlanks" dxfId="99" priority="100">
      <formula>LEN(TRIM(H33))=0</formula>
    </cfRule>
  </conditionalFormatting>
  <conditionalFormatting sqref="J33:K33">
    <cfRule type="containsBlanks" dxfId="98" priority="99">
      <formula>LEN(TRIM(J33))=0</formula>
    </cfRule>
  </conditionalFormatting>
  <conditionalFormatting sqref="L33:M33">
    <cfRule type="containsBlanks" dxfId="97" priority="98">
      <formula>LEN(TRIM(L33))=0</formula>
    </cfRule>
  </conditionalFormatting>
  <conditionalFormatting sqref="N33:O33">
    <cfRule type="containsBlanks" dxfId="96" priority="97">
      <formula>LEN(TRIM(N33))=0</formula>
    </cfRule>
  </conditionalFormatting>
  <conditionalFormatting sqref="D34:E34">
    <cfRule type="containsBlanks" dxfId="95" priority="96">
      <formula>LEN(TRIM(D34))=0</formula>
    </cfRule>
  </conditionalFormatting>
  <conditionalFormatting sqref="F34:G34">
    <cfRule type="containsBlanks" dxfId="94" priority="95">
      <formula>LEN(TRIM(F34))=0</formula>
    </cfRule>
  </conditionalFormatting>
  <conditionalFormatting sqref="H34:I34">
    <cfRule type="containsBlanks" dxfId="93" priority="94">
      <formula>LEN(TRIM(H34))=0</formula>
    </cfRule>
  </conditionalFormatting>
  <conditionalFormatting sqref="J34:K34">
    <cfRule type="containsBlanks" dxfId="92" priority="93">
      <formula>LEN(TRIM(J34))=0</formula>
    </cfRule>
  </conditionalFormatting>
  <conditionalFormatting sqref="L34:M34">
    <cfRule type="containsBlanks" dxfId="91" priority="92">
      <formula>LEN(TRIM(L34))=0</formula>
    </cfRule>
  </conditionalFormatting>
  <conditionalFormatting sqref="N34:O34">
    <cfRule type="containsBlanks" dxfId="90" priority="91">
      <formula>LEN(TRIM(N34))=0</formula>
    </cfRule>
  </conditionalFormatting>
  <conditionalFormatting sqref="D35:E35">
    <cfRule type="containsBlanks" dxfId="89" priority="90">
      <formula>LEN(TRIM(D35))=0</formula>
    </cfRule>
  </conditionalFormatting>
  <conditionalFormatting sqref="F35:G35">
    <cfRule type="containsBlanks" dxfId="88" priority="89">
      <formula>LEN(TRIM(F35))=0</formula>
    </cfRule>
  </conditionalFormatting>
  <conditionalFormatting sqref="H35:I35">
    <cfRule type="containsBlanks" dxfId="87" priority="88">
      <formula>LEN(TRIM(H35))=0</formula>
    </cfRule>
  </conditionalFormatting>
  <conditionalFormatting sqref="J35:K35">
    <cfRule type="containsBlanks" dxfId="86" priority="87">
      <formula>LEN(TRIM(J35))=0</formula>
    </cfRule>
  </conditionalFormatting>
  <conditionalFormatting sqref="L35:M35">
    <cfRule type="containsBlanks" dxfId="85" priority="86">
      <formula>LEN(TRIM(L35))=0</formula>
    </cfRule>
  </conditionalFormatting>
  <conditionalFormatting sqref="N35:O35">
    <cfRule type="containsBlanks" dxfId="84" priority="85">
      <formula>LEN(TRIM(N35))=0</formula>
    </cfRule>
  </conditionalFormatting>
  <conditionalFormatting sqref="D36:E36">
    <cfRule type="containsBlanks" dxfId="83" priority="84">
      <formula>LEN(TRIM(D36))=0</formula>
    </cfRule>
  </conditionalFormatting>
  <conditionalFormatting sqref="F36:G36">
    <cfRule type="containsBlanks" dxfId="82" priority="83">
      <formula>LEN(TRIM(F36))=0</formula>
    </cfRule>
  </conditionalFormatting>
  <conditionalFormatting sqref="H36:I36">
    <cfRule type="containsBlanks" dxfId="81" priority="82">
      <formula>LEN(TRIM(H36))=0</formula>
    </cfRule>
  </conditionalFormatting>
  <conditionalFormatting sqref="J36:K36">
    <cfRule type="containsBlanks" dxfId="80" priority="81">
      <formula>LEN(TRIM(J36))=0</formula>
    </cfRule>
  </conditionalFormatting>
  <conditionalFormatting sqref="L36:M36">
    <cfRule type="containsBlanks" dxfId="79" priority="80">
      <formula>LEN(TRIM(L36))=0</formula>
    </cfRule>
  </conditionalFormatting>
  <conditionalFormatting sqref="N36:O36">
    <cfRule type="containsBlanks" dxfId="78" priority="79">
      <formula>LEN(TRIM(N36))=0</formula>
    </cfRule>
  </conditionalFormatting>
  <conditionalFormatting sqref="D37:E37">
    <cfRule type="containsBlanks" dxfId="77" priority="78">
      <formula>LEN(TRIM(D37))=0</formula>
    </cfRule>
  </conditionalFormatting>
  <conditionalFormatting sqref="F37:G37">
    <cfRule type="containsBlanks" dxfId="76" priority="77">
      <formula>LEN(TRIM(F37))=0</formula>
    </cfRule>
  </conditionalFormatting>
  <conditionalFormatting sqref="H37:I37">
    <cfRule type="containsBlanks" dxfId="75" priority="76">
      <formula>LEN(TRIM(H37))=0</formula>
    </cfRule>
  </conditionalFormatting>
  <conditionalFormatting sqref="J37:K37">
    <cfRule type="containsBlanks" dxfId="74" priority="75">
      <formula>LEN(TRIM(J37))=0</formula>
    </cfRule>
  </conditionalFormatting>
  <conditionalFormatting sqref="L37:M37">
    <cfRule type="containsBlanks" dxfId="73" priority="74">
      <formula>LEN(TRIM(L37))=0</formula>
    </cfRule>
  </conditionalFormatting>
  <conditionalFormatting sqref="N37:O37">
    <cfRule type="containsBlanks" dxfId="72" priority="73">
      <formula>LEN(TRIM(N37))=0</formula>
    </cfRule>
  </conditionalFormatting>
  <conditionalFormatting sqref="D38:E38">
    <cfRule type="containsBlanks" dxfId="71" priority="72">
      <formula>LEN(TRIM(D38))=0</formula>
    </cfRule>
  </conditionalFormatting>
  <conditionalFormatting sqref="F38:G38">
    <cfRule type="containsBlanks" dxfId="70" priority="71">
      <formula>LEN(TRIM(F38))=0</formula>
    </cfRule>
  </conditionalFormatting>
  <conditionalFormatting sqref="H38:I38">
    <cfRule type="containsBlanks" dxfId="69" priority="70">
      <formula>LEN(TRIM(H38))=0</formula>
    </cfRule>
  </conditionalFormatting>
  <conditionalFormatting sqref="J38:K38">
    <cfRule type="containsBlanks" dxfId="68" priority="69">
      <formula>LEN(TRIM(J38))=0</formula>
    </cfRule>
  </conditionalFormatting>
  <conditionalFormatting sqref="L38:M38">
    <cfRule type="containsBlanks" dxfId="67" priority="68">
      <formula>LEN(TRIM(L38))=0</formula>
    </cfRule>
  </conditionalFormatting>
  <conditionalFormatting sqref="N38:O38">
    <cfRule type="containsBlanks" dxfId="66" priority="67">
      <formula>LEN(TRIM(N38))=0</formula>
    </cfRule>
  </conditionalFormatting>
  <conditionalFormatting sqref="D39:E39">
    <cfRule type="containsBlanks" dxfId="65" priority="66">
      <formula>LEN(TRIM(D39))=0</formula>
    </cfRule>
  </conditionalFormatting>
  <conditionalFormatting sqref="F39:G39">
    <cfRule type="containsBlanks" dxfId="64" priority="65">
      <formula>LEN(TRIM(F39))=0</formula>
    </cfRule>
  </conditionalFormatting>
  <conditionalFormatting sqref="H39:I39">
    <cfRule type="containsBlanks" dxfId="63" priority="64">
      <formula>LEN(TRIM(H39))=0</formula>
    </cfRule>
  </conditionalFormatting>
  <conditionalFormatting sqref="J39:K39">
    <cfRule type="containsBlanks" dxfId="62" priority="63">
      <formula>LEN(TRIM(J39))=0</formula>
    </cfRule>
  </conditionalFormatting>
  <conditionalFormatting sqref="L39:M39">
    <cfRule type="containsBlanks" dxfId="61" priority="62">
      <formula>LEN(TRIM(L39))=0</formula>
    </cfRule>
  </conditionalFormatting>
  <conditionalFormatting sqref="N39:O39">
    <cfRule type="containsBlanks" dxfId="60" priority="61">
      <formula>LEN(TRIM(N39))=0</formula>
    </cfRule>
  </conditionalFormatting>
  <conditionalFormatting sqref="D19:E19">
    <cfRule type="containsBlanks" dxfId="59" priority="60">
      <formula>LEN(TRIM(D19))=0</formula>
    </cfRule>
  </conditionalFormatting>
  <conditionalFormatting sqref="F19:G19">
    <cfRule type="containsBlanks" dxfId="58" priority="59">
      <formula>LEN(TRIM(F19))=0</formula>
    </cfRule>
  </conditionalFormatting>
  <conditionalFormatting sqref="H19:I19">
    <cfRule type="containsBlanks" dxfId="57" priority="58">
      <formula>LEN(TRIM(H19))=0</formula>
    </cfRule>
  </conditionalFormatting>
  <conditionalFormatting sqref="J19:K19">
    <cfRule type="containsBlanks" dxfId="56" priority="57">
      <formula>LEN(TRIM(J19))=0</formula>
    </cfRule>
  </conditionalFormatting>
  <conditionalFormatting sqref="L19:M19">
    <cfRule type="containsBlanks" dxfId="55" priority="56">
      <formula>LEN(TRIM(L19))=0</formula>
    </cfRule>
  </conditionalFormatting>
  <conditionalFormatting sqref="N19:O19">
    <cfRule type="containsBlanks" dxfId="54" priority="55">
      <formula>LEN(TRIM(N19))=0</formula>
    </cfRule>
  </conditionalFormatting>
  <conditionalFormatting sqref="D20:E20">
    <cfRule type="containsBlanks" dxfId="53" priority="54">
      <formula>LEN(TRIM(D20))=0</formula>
    </cfRule>
  </conditionalFormatting>
  <conditionalFormatting sqref="F20:G20">
    <cfRule type="containsBlanks" dxfId="52" priority="53">
      <formula>LEN(TRIM(F20))=0</formula>
    </cfRule>
  </conditionalFormatting>
  <conditionalFormatting sqref="H20:I20">
    <cfRule type="containsBlanks" dxfId="51" priority="52">
      <formula>LEN(TRIM(H20))=0</formula>
    </cfRule>
  </conditionalFormatting>
  <conditionalFormatting sqref="J20:K20">
    <cfRule type="containsBlanks" dxfId="50" priority="51">
      <formula>LEN(TRIM(J20))=0</formula>
    </cfRule>
  </conditionalFormatting>
  <conditionalFormatting sqref="L20:M20">
    <cfRule type="containsBlanks" dxfId="49" priority="50">
      <formula>LEN(TRIM(L20))=0</formula>
    </cfRule>
  </conditionalFormatting>
  <conditionalFormatting sqref="N20:O20">
    <cfRule type="containsBlanks" dxfId="48" priority="49">
      <formula>LEN(TRIM(N20))=0</formula>
    </cfRule>
  </conditionalFormatting>
  <conditionalFormatting sqref="D21:E21">
    <cfRule type="containsBlanks" dxfId="47" priority="48">
      <formula>LEN(TRIM(D21))=0</formula>
    </cfRule>
  </conditionalFormatting>
  <conditionalFormatting sqref="F21:G21">
    <cfRule type="containsBlanks" dxfId="46" priority="47">
      <formula>LEN(TRIM(F21))=0</formula>
    </cfRule>
  </conditionalFormatting>
  <conditionalFormatting sqref="H21:I21">
    <cfRule type="containsBlanks" dxfId="45" priority="46">
      <formula>LEN(TRIM(H21))=0</formula>
    </cfRule>
  </conditionalFormatting>
  <conditionalFormatting sqref="J21:K21">
    <cfRule type="containsBlanks" dxfId="44" priority="45">
      <formula>LEN(TRIM(J21))=0</formula>
    </cfRule>
  </conditionalFormatting>
  <conditionalFormatting sqref="L21:M21">
    <cfRule type="containsBlanks" dxfId="43" priority="44">
      <formula>LEN(TRIM(L21))=0</formula>
    </cfRule>
  </conditionalFormatting>
  <conditionalFormatting sqref="N21:O21">
    <cfRule type="containsBlanks" dxfId="42" priority="43">
      <formula>LEN(TRIM(N21))=0</formula>
    </cfRule>
  </conditionalFormatting>
  <conditionalFormatting sqref="D22:E22">
    <cfRule type="containsBlanks" dxfId="41" priority="42">
      <formula>LEN(TRIM(D22))=0</formula>
    </cfRule>
  </conditionalFormatting>
  <conditionalFormatting sqref="F22:G22">
    <cfRule type="containsBlanks" dxfId="40" priority="41">
      <formula>LEN(TRIM(F22))=0</formula>
    </cfRule>
  </conditionalFormatting>
  <conditionalFormatting sqref="H22:I22">
    <cfRule type="containsBlanks" dxfId="39" priority="40">
      <formula>LEN(TRIM(H22))=0</formula>
    </cfRule>
  </conditionalFormatting>
  <conditionalFormatting sqref="J22:K22">
    <cfRule type="containsBlanks" dxfId="38" priority="39">
      <formula>LEN(TRIM(J22))=0</formula>
    </cfRule>
  </conditionalFormatting>
  <conditionalFormatting sqref="L22:M22">
    <cfRule type="containsBlanks" dxfId="37" priority="38">
      <formula>LEN(TRIM(L22))=0</formula>
    </cfRule>
  </conditionalFormatting>
  <conditionalFormatting sqref="N22:O22">
    <cfRule type="containsBlanks" dxfId="36" priority="37">
      <formula>LEN(TRIM(N22))=0</formula>
    </cfRule>
  </conditionalFormatting>
  <conditionalFormatting sqref="D23:E23">
    <cfRule type="containsBlanks" dxfId="35" priority="36">
      <formula>LEN(TRIM(D23))=0</formula>
    </cfRule>
  </conditionalFormatting>
  <conditionalFormatting sqref="F23:G23">
    <cfRule type="containsBlanks" dxfId="34" priority="35">
      <formula>LEN(TRIM(F23))=0</formula>
    </cfRule>
  </conditionalFormatting>
  <conditionalFormatting sqref="H23:I23">
    <cfRule type="containsBlanks" dxfId="33" priority="34">
      <formula>LEN(TRIM(H23))=0</formula>
    </cfRule>
  </conditionalFormatting>
  <conditionalFormatting sqref="J23:K23">
    <cfRule type="containsBlanks" dxfId="32" priority="33">
      <formula>LEN(TRIM(J23))=0</formula>
    </cfRule>
  </conditionalFormatting>
  <conditionalFormatting sqref="L23:M23">
    <cfRule type="containsBlanks" dxfId="31" priority="32">
      <formula>LEN(TRIM(L23))=0</formula>
    </cfRule>
  </conditionalFormatting>
  <conditionalFormatting sqref="N23:O23">
    <cfRule type="containsBlanks" dxfId="30" priority="31">
      <formula>LEN(TRIM(N23))=0</formula>
    </cfRule>
  </conditionalFormatting>
  <conditionalFormatting sqref="D24:E24">
    <cfRule type="containsBlanks" dxfId="29" priority="30">
      <formula>LEN(TRIM(D24))=0</formula>
    </cfRule>
  </conditionalFormatting>
  <conditionalFormatting sqref="F24:G24">
    <cfRule type="containsBlanks" dxfId="28" priority="29">
      <formula>LEN(TRIM(F24))=0</formula>
    </cfRule>
  </conditionalFormatting>
  <conditionalFormatting sqref="H24:I24">
    <cfRule type="containsBlanks" dxfId="27" priority="28">
      <formula>LEN(TRIM(H24))=0</formula>
    </cfRule>
  </conditionalFormatting>
  <conditionalFormatting sqref="J24:K24">
    <cfRule type="containsBlanks" dxfId="26" priority="27">
      <formula>LEN(TRIM(J24))=0</formula>
    </cfRule>
  </conditionalFormatting>
  <conditionalFormatting sqref="L24:M24">
    <cfRule type="containsBlanks" dxfId="25" priority="26">
      <formula>LEN(TRIM(L24))=0</formula>
    </cfRule>
  </conditionalFormatting>
  <conditionalFormatting sqref="N24:O24">
    <cfRule type="containsBlanks" dxfId="24" priority="25">
      <formula>LEN(TRIM(N24))=0</formula>
    </cfRule>
  </conditionalFormatting>
  <conditionalFormatting sqref="D25:E25">
    <cfRule type="containsBlanks" dxfId="23" priority="24">
      <formula>LEN(TRIM(D25))=0</formula>
    </cfRule>
  </conditionalFormatting>
  <conditionalFormatting sqref="F25:G25">
    <cfRule type="containsBlanks" dxfId="22" priority="23">
      <formula>LEN(TRIM(F25))=0</formula>
    </cfRule>
  </conditionalFormatting>
  <conditionalFormatting sqref="H25:I25">
    <cfRule type="containsBlanks" dxfId="21" priority="22">
      <formula>LEN(TRIM(H25))=0</formula>
    </cfRule>
  </conditionalFormatting>
  <conditionalFormatting sqref="J25:K25">
    <cfRule type="containsBlanks" dxfId="20" priority="21">
      <formula>LEN(TRIM(J25))=0</formula>
    </cfRule>
  </conditionalFormatting>
  <conditionalFormatting sqref="L25:M25">
    <cfRule type="containsBlanks" dxfId="19" priority="20">
      <formula>LEN(TRIM(L25))=0</formula>
    </cfRule>
  </conditionalFormatting>
  <conditionalFormatting sqref="N25:O25">
    <cfRule type="containsBlanks" dxfId="18" priority="19">
      <formula>LEN(TRIM(N25))=0</formula>
    </cfRule>
  </conditionalFormatting>
  <conditionalFormatting sqref="D26:E26">
    <cfRule type="containsBlanks" dxfId="17" priority="18">
      <formula>LEN(TRIM(D26))=0</formula>
    </cfRule>
  </conditionalFormatting>
  <conditionalFormatting sqref="F26:G26">
    <cfRule type="containsBlanks" dxfId="16" priority="17">
      <formula>LEN(TRIM(F26))=0</formula>
    </cfRule>
  </conditionalFormatting>
  <conditionalFormatting sqref="H26:I26">
    <cfRule type="containsBlanks" dxfId="15" priority="16">
      <formula>LEN(TRIM(H26))=0</formula>
    </cfRule>
  </conditionalFormatting>
  <conditionalFormatting sqref="J26:K26">
    <cfRule type="containsBlanks" dxfId="14" priority="15">
      <formula>LEN(TRIM(J26))=0</formula>
    </cfRule>
  </conditionalFormatting>
  <conditionalFormatting sqref="L26:M26">
    <cfRule type="containsBlanks" dxfId="13" priority="14">
      <formula>LEN(TRIM(L26))=0</formula>
    </cfRule>
  </conditionalFormatting>
  <conditionalFormatting sqref="N26:O26">
    <cfRule type="containsBlanks" dxfId="12" priority="13">
      <formula>LEN(TRIM(N26))=0</formula>
    </cfRule>
  </conditionalFormatting>
  <conditionalFormatting sqref="D27:E27">
    <cfRule type="containsBlanks" dxfId="11" priority="12">
      <formula>LEN(TRIM(D27))=0</formula>
    </cfRule>
  </conditionalFormatting>
  <conditionalFormatting sqref="F27:G27">
    <cfRule type="containsBlanks" dxfId="10" priority="11">
      <formula>LEN(TRIM(F27))=0</formula>
    </cfRule>
  </conditionalFormatting>
  <conditionalFormatting sqref="H27:I27">
    <cfRule type="containsBlanks" dxfId="9" priority="10">
      <formula>LEN(TRIM(H27))=0</formula>
    </cfRule>
  </conditionalFormatting>
  <conditionalFormatting sqref="J27:K27">
    <cfRule type="containsBlanks" dxfId="8" priority="9">
      <formula>LEN(TRIM(J27))=0</formula>
    </cfRule>
  </conditionalFormatting>
  <conditionalFormatting sqref="L27:M27">
    <cfRule type="containsBlanks" dxfId="7" priority="8">
      <formula>LEN(TRIM(L27))=0</formula>
    </cfRule>
  </conditionalFormatting>
  <conditionalFormatting sqref="N27:O27">
    <cfRule type="containsBlanks" dxfId="6" priority="7">
      <formula>LEN(TRIM(N27))=0</formula>
    </cfRule>
  </conditionalFormatting>
  <conditionalFormatting sqref="D28:E28">
    <cfRule type="containsBlanks" dxfId="5" priority="6">
      <formula>LEN(TRIM(D28))=0</formula>
    </cfRule>
  </conditionalFormatting>
  <conditionalFormatting sqref="F28:G28">
    <cfRule type="containsBlanks" dxfId="4" priority="5">
      <formula>LEN(TRIM(F28))=0</formula>
    </cfRule>
  </conditionalFormatting>
  <conditionalFormatting sqref="H28:I28">
    <cfRule type="containsBlanks" dxfId="3" priority="4">
      <formula>LEN(TRIM(H28))=0</formula>
    </cfRule>
  </conditionalFormatting>
  <conditionalFormatting sqref="J28:K28">
    <cfRule type="containsBlanks" dxfId="2" priority="3">
      <formula>LEN(TRIM(J28))=0</formula>
    </cfRule>
  </conditionalFormatting>
  <conditionalFormatting sqref="L28:M28">
    <cfRule type="containsBlanks" dxfId="1" priority="2">
      <formula>LEN(TRIM(L28))=0</formula>
    </cfRule>
  </conditionalFormatting>
  <conditionalFormatting sqref="N28:O28">
    <cfRule type="containsBlanks" dxfId="0" priority="1">
      <formula>LEN(TRIM(N28))=0</formula>
    </cfRule>
  </conditionalFormatting>
  <printOptions horizontalCentered="1"/>
  <pageMargins left="0.39370078740157499" right="0.39370078740157499" top="0.39370078740157499" bottom="0.39370078740157499" header="0" footer="0"/>
  <pageSetup paperSize="9" scale="45" orientation="landscape" r:id="rId1"/>
  <rowBreaks count="1" manualBreakCount="1">
    <brk id="84"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5"/>
  <sheetViews>
    <sheetView workbookViewId="0">
      <selection activeCell="D1" sqref="D1:D2"/>
    </sheetView>
  </sheetViews>
  <sheetFormatPr defaultRowHeight="15" x14ac:dyDescent="0.25"/>
  <cols>
    <col min="1" max="1" width="18.85546875" customWidth="1"/>
    <col min="2" max="2" width="15.85546875" bestFit="1" customWidth="1"/>
  </cols>
  <sheetData>
    <row r="1" spans="1:4" x14ac:dyDescent="0.25">
      <c r="A1" t="s">
        <v>17</v>
      </c>
      <c r="B1" t="s">
        <v>14</v>
      </c>
      <c r="C1" t="s">
        <v>20</v>
      </c>
      <c r="D1" t="s">
        <v>295</v>
      </c>
    </row>
    <row r="2" spans="1:4" x14ac:dyDescent="0.25">
      <c r="A2" t="s">
        <v>18</v>
      </c>
      <c r="B2" t="s">
        <v>15</v>
      </c>
      <c r="C2" t="s">
        <v>21</v>
      </c>
      <c r="D2" t="s">
        <v>296</v>
      </c>
    </row>
    <row r="3" spans="1:4" x14ac:dyDescent="0.25">
      <c r="A3" t="s">
        <v>19</v>
      </c>
      <c r="C3" t="s">
        <v>22</v>
      </c>
    </row>
    <row r="4" spans="1:4" x14ac:dyDescent="0.25">
      <c r="C4" t="s">
        <v>23</v>
      </c>
    </row>
    <row r="5" spans="1:4" x14ac:dyDescent="0.25">
      <c r="C5" t="s">
        <v>24</v>
      </c>
    </row>
    <row r="6" spans="1:4" x14ac:dyDescent="0.25">
      <c r="C6" t="s">
        <v>25</v>
      </c>
    </row>
    <row r="7" spans="1:4" x14ac:dyDescent="0.25">
      <c r="C7" t="s">
        <v>26</v>
      </c>
    </row>
    <row r="8" spans="1:4" x14ac:dyDescent="0.25">
      <c r="C8" t="s">
        <v>27</v>
      </c>
    </row>
    <row r="9" spans="1:4" x14ac:dyDescent="0.25">
      <c r="C9" t="s">
        <v>28</v>
      </c>
    </row>
    <row r="10" spans="1:4" x14ac:dyDescent="0.25">
      <c r="C10" t="s">
        <v>29</v>
      </c>
    </row>
    <row r="11" spans="1:4" x14ac:dyDescent="0.25">
      <c r="C11" t="s">
        <v>30</v>
      </c>
    </row>
    <row r="12" spans="1:4" x14ac:dyDescent="0.25">
      <c r="C12" t="s">
        <v>31</v>
      </c>
    </row>
    <row r="13" spans="1:4" x14ac:dyDescent="0.25">
      <c r="C13" t="s">
        <v>32</v>
      </c>
    </row>
    <row r="14" spans="1:4" x14ac:dyDescent="0.25">
      <c r="C14" t="s">
        <v>33</v>
      </c>
    </row>
    <row r="15" spans="1:4" x14ac:dyDescent="0.25">
      <c r="C15" t="s">
        <v>34</v>
      </c>
    </row>
    <row r="16" spans="1:4" x14ac:dyDescent="0.25">
      <c r="C16" t="s">
        <v>35</v>
      </c>
    </row>
    <row r="17" spans="3:3" x14ac:dyDescent="0.25">
      <c r="C17" t="s">
        <v>36</v>
      </c>
    </row>
    <row r="18" spans="3:3" x14ac:dyDescent="0.25">
      <c r="C18" t="s">
        <v>37</v>
      </c>
    </row>
    <row r="19" spans="3:3" x14ac:dyDescent="0.25">
      <c r="C19" t="s">
        <v>38</v>
      </c>
    </row>
    <row r="20" spans="3:3" x14ac:dyDescent="0.25">
      <c r="C20" t="s">
        <v>39</v>
      </c>
    </row>
    <row r="21" spans="3:3" x14ac:dyDescent="0.25">
      <c r="C21" t="s">
        <v>40</v>
      </c>
    </row>
    <row r="22" spans="3:3" x14ac:dyDescent="0.25">
      <c r="C22" t="s">
        <v>41</v>
      </c>
    </row>
    <row r="23" spans="3:3" x14ac:dyDescent="0.25">
      <c r="C23" t="s">
        <v>42</v>
      </c>
    </row>
    <row r="24" spans="3:3" x14ac:dyDescent="0.25">
      <c r="C24" t="s">
        <v>43</v>
      </c>
    </row>
    <row r="25" spans="3:3" x14ac:dyDescent="0.25">
      <c r="C25" t="s">
        <v>44</v>
      </c>
    </row>
    <row r="26" spans="3:3" x14ac:dyDescent="0.25">
      <c r="C26" t="s">
        <v>45</v>
      </c>
    </row>
    <row r="27" spans="3:3" x14ac:dyDescent="0.25">
      <c r="C27" t="s">
        <v>46</v>
      </c>
    </row>
    <row r="28" spans="3:3" x14ac:dyDescent="0.25">
      <c r="C28" t="s">
        <v>47</v>
      </c>
    </row>
    <row r="29" spans="3:3" x14ac:dyDescent="0.25">
      <c r="C29" t="s">
        <v>48</v>
      </c>
    </row>
    <row r="30" spans="3:3" x14ac:dyDescent="0.25">
      <c r="C30" t="s">
        <v>49</v>
      </c>
    </row>
    <row r="31" spans="3:3" x14ac:dyDescent="0.25">
      <c r="C31" t="s">
        <v>50</v>
      </c>
    </row>
    <row r="32" spans="3:3" x14ac:dyDescent="0.25">
      <c r="C32" t="s">
        <v>51</v>
      </c>
    </row>
    <row r="33" spans="3:3" x14ac:dyDescent="0.25">
      <c r="C33" t="s">
        <v>52</v>
      </c>
    </row>
    <row r="34" spans="3:3" x14ac:dyDescent="0.25">
      <c r="C34" t="s">
        <v>53</v>
      </c>
    </row>
    <row r="35" spans="3:3" x14ac:dyDescent="0.25">
      <c r="C35" t="s">
        <v>54</v>
      </c>
    </row>
    <row r="36" spans="3:3" x14ac:dyDescent="0.25">
      <c r="C36" t="s">
        <v>55</v>
      </c>
    </row>
    <row r="37" spans="3:3" x14ac:dyDescent="0.25">
      <c r="C37" t="s">
        <v>56</v>
      </c>
    </row>
    <row r="38" spans="3:3" x14ac:dyDescent="0.25">
      <c r="C38" t="s">
        <v>57</v>
      </c>
    </row>
    <row r="39" spans="3:3" x14ac:dyDescent="0.25">
      <c r="C39" t="s">
        <v>58</v>
      </c>
    </row>
    <row r="40" spans="3:3" x14ac:dyDescent="0.25">
      <c r="C40" t="s">
        <v>59</v>
      </c>
    </row>
    <row r="41" spans="3:3" x14ac:dyDescent="0.25">
      <c r="C41" t="s">
        <v>60</v>
      </c>
    </row>
    <row r="42" spans="3:3" x14ac:dyDescent="0.25">
      <c r="C42" t="s">
        <v>61</v>
      </c>
    </row>
    <row r="43" spans="3:3" x14ac:dyDescent="0.25">
      <c r="C43" t="s">
        <v>62</v>
      </c>
    </row>
    <row r="44" spans="3:3" x14ac:dyDescent="0.25">
      <c r="C44" t="s">
        <v>63</v>
      </c>
    </row>
    <row r="45" spans="3:3" x14ac:dyDescent="0.25">
      <c r="C45" t="s">
        <v>64</v>
      </c>
    </row>
    <row r="46" spans="3:3" x14ac:dyDescent="0.25">
      <c r="C46" t="s">
        <v>65</v>
      </c>
    </row>
    <row r="47" spans="3:3" x14ac:dyDescent="0.25">
      <c r="C47" t="s">
        <v>66</v>
      </c>
    </row>
    <row r="48" spans="3:3" x14ac:dyDescent="0.25">
      <c r="C48" t="s">
        <v>67</v>
      </c>
    </row>
    <row r="49" spans="3:3" x14ac:dyDescent="0.25">
      <c r="C49" t="s">
        <v>68</v>
      </c>
    </row>
    <row r="50" spans="3:3" x14ac:dyDescent="0.25">
      <c r="C50" t="s">
        <v>69</v>
      </c>
    </row>
    <row r="51" spans="3:3" x14ac:dyDescent="0.25">
      <c r="C51" t="s">
        <v>70</v>
      </c>
    </row>
    <row r="52" spans="3:3" x14ac:dyDescent="0.25">
      <c r="C52" t="s">
        <v>71</v>
      </c>
    </row>
    <row r="53" spans="3:3" x14ac:dyDescent="0.25">
      <c r="C53" t="s">
        <v>72</v>
      </c>
    </row>
    <row r="54" spans="3:3" x14ac:dyDescent="0.25">
      <c r="C54" t="s">
        <v>73</v>
      </c>
    </row>
    <row r="55" spans="3:3" x14ac:dyDescent="0.25">
      <c r="C55" t="s">
        <v>74</v>
      </c>
    </row>
    <row r="56" spans="3:3" x14ac:dyDescent="0.25">
      <c r="C56" t="s">
        <v>75</v>
      </c>
    </row>
    <row r="57" spans="3:3" x14ac:dyDescent="0.25">
      <c r="C57" t="s">
        <v>76</v>
      </c>
    </row>
    <row r="58" spans="3:3" x14ac:dyDescent="0.25">
      <c r="C58" t="s">
        <v>77</v>
      </c>
    </row>
    <row r="59" spans="3:3" x14ac:dyDescent="0.25">
      <c r="C59" t="s">
        <v>78</v>
      </c>
    </row>
    <row r="60" spans="3:3" x14ac:dyDescent="0.25">
      <c r="C60" t="s">
        <v>79</v>
      </c>
    </row>
    <row r="61" spans="3:3" x14ac:dyDescent="0.25">
      <c r="C61" t="s">
        <v>80</v>
      </c>
    </row>
    <row r="62" spans="3:3" x14ac:dyDescent="0.25">
      <c r="C62" t="s">
        <v>81</v>
      </c>
    </row>
    <row r="63" spans="3:3" x14ac:dyDescent="0.25">
      <c r="C63" t="s">
        <v>82</v>
      </c>
    </row>
    <row r="64" spans="3:3" x14ac:dyDescent="0.25">
      <c r="C64" t="s">
        <v>83</v>
      </c>
    </row>
    <row r="65" spans="3:3" x14ac:dyDescent="0.25">
      <c r="C65" t="s">
        <v>84</v>
      </c>
    </row>
    <row r="66" spans="3:3" x14ac:dyDescent="0.25">
      <c r="C66" t="s">
        <v>85</v>
      </c>
    </row>
    <row r="67" spans="3:3" x14ac:dyDescent="0.25">
      <c r="C67" t="s">
        <v>86</v>
      </c>
    </row>
    <row r="68" spans="3:3" x14ac:dyDescent="0.25">
      <c r="C68" t="s">
        <v>87</v>
      </c>
    </row>
    <row r="69" spans="3:3" x14ac:dyDescent="0.25">
      <c r="C69" t="s">
        <v>88</v>
      </c>
    </row>
    <row r="70" spans="3:3" x14ac:dyDescent="0.25">
      <c r="C70" t="s">
        <v>89</v>
      </c>
    </row>
    <row r="71" spans="3:3" x14ac:dyDescent="0.25">
      <c r="C71" t="s">
        <v>90</v>
      </c>
    </row>
    <row r="72" spans="3:3" x14ac:dyDescent="0.25">
      <c r="C72" t="s">
        <v>91</v>
      </c>
    </row>
    <row r="73" spans="3:3" x14ac:dyDescent="0.25">
      <c r="C73" t="s">
        <v>92</v>
      </c>
    </row>
    <row r="74" spans="3:3" x14ac:dyDescent="0.25">
      <c r="C74" t="s">
        <v>93</v>
      </c>
    </row>
    <row r="75" spans="3:3" x14ac:dyDescent="0.25">
      <c r="C75" t="s">
        <v>94</v>
      </c>
    </row>
    <row r="76" spans="3:3" x14ac:dyDescent="0.25">
      <c r="C76" t="s">
        <v>95</v>
      </c>
    </row>
    <row r="77" spans="3:3" x14ac:dyDescent="0.25">
      <c r="C77" t="s">
        <v>96</v>
      </c>
    </row>
    <row r="78" spans="3:3" x14ac:dyDescent="0.25">
      <c r="C78" t="s">
        <v>97</v>
      </c>
    </row>
    <row r="79" spans="3:3" x14ac:dyDescent="0.25">
      <c r="C79" t="s">
        <v>98</v>
      </c>
    </row>
    <row r="80" spans="3:3" x14ac:dyDescent="0.25">
      <c r="C80" t="s">
        <v>99</v>
      </c>
    </row>
    <row r="81" spans="3:3" x14ac:dyDescent="0.25">
      <c r="C81" t="s">
        <v>100</v>
      </c>
    </row>
    <row r="82" spans="3:3" x14ac:dyDescent="0.25">
      <c r="C82" t="s">
        <v>101</v>
      </c>
    </row>
    <row r="83" spans="3:3" x14ac:dyDescent="0.25">
      <c r="C83" t="s">
        <v>102</v>
      </c>
    </row>
    <row r="84" spans="3:3" x14ac:dyDescent="0.25">
      <c r="C84" t="s">
        <v>103</v>
      </c>
    </row>
    <row r="85" spans="3:3" x14ac:dyDescent="0.25">
      <c r="C85" t="s">
        <v>104</v>
      </c>
    </row>
    <row r="86" spans="3:3" x14ac:dyDescent="0.25">
      <c r="C86" t="s">
        <v>105</v>
      </c>
    </row>
    <row r="87" spans="3:3" x14ac:dyDescent="0.25">
      <c r="C87" t="s">
        <v>106</v>
      </c>
    </row>
    <row r="88" spans="3:3" x14ac:dyDescent="0.25">
      <c r="C88" t="s">
        <v>107</v>
      </c>
    </row>
    <row r="89" spans="3:3" x14ac:dyDescent="0.25">
      <c r="C89" t="s">
        <v>108</v>
      </c>
    </row>
    <row r="90" spans="3:3" x14ac:dyDescent="0.25">
      <c r="C90" t="s">
        <v>109</v>
      </c>
    </row>
    <row r="91" spans="3:3" x14ac:dyDescent="0.25">
      <c r="C91" t="s">
        <v>110</v>
      </c>
    </row>
    <row r="92" spans="3:3" x14ac:dyDescent="0.25">
      <c r="C92" t="s">
        <v>111</v>
      </c>
    </row>
    <row r="93" spans="3:3" x14ac:dyDescent="0.25">
      <c r="C93" t="s">
        <v>112</v>
      </c>
    </row>
    <row r="94" spans="3:3" x14ac:dyDescent="0.25">
      <c r="C94" t="s">
        <v>113</v>
      </c>
    </row>
    <row r="95" spans="3:3" x14ac:dyDescent="0.25">
      <c r="C95" t="s">
        <v>114</v>
      </c>
    </row>
    <row r="96" spans="3:3" x14ac:dyDescent="0.25">
      <c r="C96" t="s">
        <v>115</v>
      </c>
    </row>
    <row r="97" spans="3:3" x14ac:dyDescent="0.25">
      <c r="C97" t="s">
        <v>116</v>
      </c>
    </row>
    <row r="98" spans="3:3" x14ac:dyDescent="0.25">
      <c r="C98" t="s">
        <v>117</v>
      </c>
    </row>
    <row r="99" spans="3:3" x14ac:dyDescent="0.25">
      <c r="C99" t="s">
        <v>118</v>
      </c>
    </row>
    <row r="100" spans="3:3" x14ac:dyDescent="0.25">
      <c r="C100" t="s">
        <v>119</v>
      </c>
    </row>
    <row r="101" spans="3:3" x14ac:dyDescent="0.25">
      <c r="C101" t="s">
        <v>120</v>
      </c>
    </row>
    <row r="102" spans="3:3" x14ac:dyDescent="0.25">
      <c r="C102" t="s">
        <v>121</v>
      </c>
    </row>
    <row r="103" spans="3:3" x14ac:dyDescent="0.25">
      <c r="C103" t="s">
        <v>122</v>
      </c>
    </row>
    <row r="104" spans="3:3" x14ac:dyDescent="0.25">
      <c r="C104" t="s">
        <v>123</v>
      </c>
    </row>
    <row r="105" spans="3:3" x14ac:dyDescent="0.25">
      <c r="C105" t="s">
        <v>124</v>
      </c>
    </row>
    <row r="106" spans="3:3" x14ac:dyDescent="0.25">
      <c r="C106" t="s">
        <v>125</v>
      </c>
    </row>
    <row r="107" spans="3:3" x14ac:dyDescent="0.25">
      <c r="C107" t="s">
        <v>126</v>
      </c>
    </row>
    <row r="108" spans="3:3" x14ac:dyDescent="0.25">
      <c r="C108" t="s">
        <v>127</v>
      </c>
    </row>
    <row r="109" spans="3:3" x14ac:dyDescent="0.25">
      <c r="C109" t="s">
        <v>128</v>
      </c>
    </row>
    <row r="110" spans="3:3" x14ac:dyDescent="0.25">
      <c r="C110" t="s">
        <v>129</v>
      </c>
    </row>
    <row r="111" spans="3:3" x14ac:dyDescent="0.25">
      <c r="C111" t="s">
        <v>130</v>
      </c>
    </row>
    <row r="112" spans="3:3" x14ac:dyDescent="0.25">
      <c r="C112" t="s">
        <v>131</v>
      </c>
    </row>
    <row r="113" spans="3:3" x14ac:dyDescent="0.25">
      <c r="C113" t="s">
        <v>132</v>
      </c>
    </row>
    <row r="114" spans="3:3" x14ac:dyDescent="0.25">
      <c r="C114" t="s">
        <v>133</v>
      </c>
    </row>
    <row r="115" spans="3:3" x14ac:dyDescent="0.25">
      <c r="C115" t="s">
        <v>134</v>
      </c>
    </row>
    <row r="116" spans="3:3" x14ac:dyDescent="0.25">
      <c r="C116" t="s">
        <v>135</v>
      </c>
    </row>
    <row r="117" spans="3:3" x14ac:dyDescent="0.25">
      <c r="C117" t="s">
        <v>136</v>
      </c>
    </row>
    <row r="118" spans="3:3" x14ac:dyDescent="0.25">
      <c r="C118" t="s">
        <v>137</v>
      </c>
    </row>
    <row r="119" spans="3:3" x14ac:dyDescent="0.25">
      <c r="C119" t="s">
        <v>138</v>
      </c>
    </row>
    <row r="120" spans="3:3" x14ac:dyDescent="0.25">
      <c r="C120" t="s">
        <v>139</v>
      </c>
    </row>
    <row r="121" spans="3:3" x14ac:dyDescent="0.25">
      <c r="C121" t="s">
        <v>140</v>
      </c>
    </row>
    <row r="122" spans="3:3" x14ac:dyDescent="0.25">
      <c r="C122" t="s">
        <v>141</v>
      </c>
    </row>
    <row r="123" spans="3:3" x14ac:dyDescent="0.25">
      <c r="C123" t="s">
        <v>142</v>
      </c>
    </row>
    <row r="124" spans="3:3" x14ac:dyDescent="0.25">
      <c r="C124" t="s">
        <v>143</v>
      </c>
    </row>
    <row r="125" spans="3:3" x14ac:dyDescent="0.25">
      <c r="C125" t="s">
        <v>144</v>
      </c>
    </row>
    <row r="126" spans="3:3" x14ac:dyDescent="0.25">
      <c r="C126" t="s">
        <v>145</v>
      </c>
    </row>
    <row r="127" spans="3:3" x14ac:dyDescent="0.25">
      <c r="C127" t="s">
        <v>146</v>
      </c>
    </row>
    <row r="128" spans="3:3" x14ac:dyDescent="0.25">
      <c r="C128" t="s">
        <v>147</v>
      </c>
    </row>
    <row r="129" spans="3:3" x14ac:dyDescent="0.25">
      <c r="C129" t="s">
        <v>148</v>
      </c>
    </row>
    <row r="130" spans="3:3" x14ac:dyDescent="0.25">
      <c r="C130" t="s">
        <v>149</v>
      </c>
    </row>
    <row r="131" spans="3:3" x14ac:dyDescent="0.25">
      <c r="C131" t="s">
        <v>150</v>
      </c>
    </row>
    <row r="132" spans="3:3" x14ac:dyDescent="0.25">
      <c r="C132" t="s">
        <v>151</v>
      </c>
    </row>
    <row r="133" spans="3:3" x14ac:dyDescent="0.25">
      <c r="C133" t="s">
        <v>152</v>
      </c>
    </row>
    <row r="134" spans="3:3" x14ac:dyDescent="0.25">
      <c r="C134" t="s">
        <v>153</v>
      </c>
    </row>
    <row r="135" spans="3:3" x14ac:dyDescent="0.25">
      <c r="C135" t="s">
        <v>154</v>
      </c>
    </row>
    <row r="136" spans="3:3" x14ac:dyDescent="0.25">
      <c r="C136" t="s">
        <v>155</v>
      </c>
    </row>
    <row r="137" spans="3:3" x14ac:dyDescent="0.25">
      <c r="C137" t="s">
        <v>156</v>
      </c>
    </row>
    <row r="138" spans="3:3" x14ac:dyDescent="0.25">
      <c r="C138" t="s">
        <v>157</v>
      </c>
    </row>
    <row r="139" spans="3:3" x14ac:dyDescent="0.25">
      <c r="C139" t="s">
        <v>158</v>
      </c>
    </row>
    <row r="140" spans="3:3" x14ac:dyDescent="0.25">
      <c r="C140" t="s">
        <v>159</v>
      </c>
    </row>
    <row r="141" spans="3:3" x14ac:dyDescent="0.25">
      <c r="C141" t="s">
        <v>160</v>
      </c>
    </row>
    <row r="142" spans="3:3" x14ac:dyDescent="0.25">
      <c r="C142" t="s">
        <v>161</v>
      </c>
    </row>
    <row r="143" spans="3:3" x14ac:dyDescent="0.25">
      <c r="C143" t="s">
        <v>162</v>
      </c>
    </row>
    <row r="144" spans="3:3" x14ac:dyDescent="0.25">
      <c r="C144" t="s">
        <v>163</v>
      </c>
    </row>
    <row r="145" spans="3:3" x14ac:dyDescent="0.25">
      <c r="C145" t="s">
        <v>164</v>
      </c>
    </row>
    <row r="146" spans="3:3" x14ac:dyDescent="0.25">
      <c r="C146" t="s">
        <v>165</v>
      </c>
    </row>
    <row r="147" spans="3:3" x14ac:dyDescent="0.25">
      <c r="C147" t="s">
        <v>166</v>
      </c>
    </row>
    <row r="148" spans="3:3" x14ac:dyDescent="0.25">
      <c r="C148" t="s">
        <v>167</v>
      </c>
    </row>
    <row r="149" spans="3:3" x14ac:dyDescent="0.25">
      <c r="C149" t="s">
        <v>168</v>
      </c>
    </row>
    <row r="150" spans="3:3" x14ac:dyDescent="0.25">
      <c r="C150" t="s">
        <v>169</v>
      </c>
    </row>
    <row r="151" spans="3:3" x14ac:dyDescent="0.25">
      <c r="C151" t="s">
        <v>170</v>
      </c>
    </row>
    <row r="152" spans="3:3" x14ac:dyDescent="0.25">
      <c r="C152" t="s">
        <v>171</v>
      </c>
    </row>
    <row r="153" spans="3:3" x14ac:dyDescent="0.25">
      <c r="C153" t="s">
        <v>172</v>
      </c>
    </row>
    <row r="154" spans="3:3" x14ac:dyDescent="0.25">
      <c r="C154" t="s">
        <v>173</v>
      </c>
    </row>
    <row r="155" spans="3:3" x14ac:dyDescent="0.25">
      <c r="C155" t="s">
        <v>174</v>
      </c>
    </row>
    <row r="156" spans="3:3" x14ac:dyDescent="0.25">
      <c r="C156" t="s">
        <v>175</v>
      </c>
    </row>
    <row r="157" spans="3:3" x14ac:dyDescent="0.25">
      <c r="C157" t="s">
        <v>176</v>
      </c>
    </row>
    <row r="158" spans="3:3" x14ac:dyDescent="0.25">
      <c r="C158" t="s">
        <v>177</v>
      </c>
    </row>
    <row r="159" spans="3:3" x14ac:dyDescent="0.25">
      <c r="C159" t="s">
        <v>178</v>
      </c>
    </row>
    <row r="160" spans="3:3" x14ac:dyDescent="0.25">
      <c r="C160" t="s">
        <v>179</v>
      </c>
    </row>
    <row r="161" spans="3:3" x14ac:dyDescent="0.25">
      <c r="C161" t="s">
        <v>180</v>
      </c>
    </row>
    <row r="162" spans="3:3" x14ac:dyDescent="0.25">
      <c r="C162" t="s">
        <v>181</v>
      </c>
    </row>
    <row r="163" spans="3:3" x14ac:dyDescent="0.25">
      <c r="C163" t="s">
        <v>182</v>
      </c>
    </row>
    <row r="164" spans="3:3" x14ac:dyDescent="0.25">
      <c r="C164" t="s">
        <v>183</v>
      </c>
    </row>
    <row r="165" spans="3:3" x14ac:dyDescent="0.25">
      <c r="C165" t="s">
        <v>184</v>
      </c>
    </row>
    <row r="166" spans="3:3" x14ac:dyDescent="0.25">
      <c r="C166" t="s">
        <v>185</v>
      </c>
    </row>
    <row r="167" spans="3:3" x14ac:dyDescent="0.25">
      <c r="C167" t="s">
        <v>186</v>
      </c>
    </row>
    <row r="168" spans="3:3" x14ac:dyDescent="0.25">
      <c r="C168" t="s">
        <v>187</v>
      </c>
    </row>
    <row r="169" spans="3:3" x14ac:dyDescent="0.25">
      <c r="C169" t="s">
        <v>188</v>
      </c>
    </row>
    <row r="170" spans="3:3" x14ac:dyDescent="0.25">
      <c r="C170" t="s">
        <v>189</v>
      </c>
    </row>
    <row r="171" spans="3:3" x14ac:dyDescent="0.25">
      <c r="C171" t="s">
        <v>190</v>
      </c>
    </row>
    <row r="172" spans="3:3" x14ac:dyDescent="0.25">
      <c r="C172" t="s">
        <v>191</v>
      </c>
    </row>
    <row r="173" spans="3:3" x14ac:dyDescent="0.25">
      <c r="C173" t="s">
        <v>192</v>
      </c>
    </row>
    <row r="174" spans="3:3" x14ac:dyDescent="0.25">
      <c r="C174" t="s">
        <v>193</v>
      </c>
    </row>
    <row r="175" spans="3:3" x14ac:dyDescent="0.25">
      <c r="C175" t="s">
        <v>194</v>
      </c>
    </row>
    <row r="176" spans="3:3" x14ac:dyDescent="0.25">
      <c r="C176" t="s">
        <v>195</v>
      </c>
    </row>
    <row r="177" spans="3:3" x14ac:dyDescent="0.25">
      <c r="C177" t="s">
        <v>196</v>
      </c>
    </row>
    <row r="178" spans="3:3" x14ac:dyDescent="0.25">
      <c r="C178" t="s">
        <v>197</v>
      </c>
    </row>
    <row r="179" spans="3:3" x14ac:dyDescent="0.25">
      <c r="C179" t="s">
        <v>198</v>
      </c>
    </row>
    <row r="180" spans="3:3" x14ac:dyDescent="0.25">
      <c r="C180" t="s">
        <v>199</v>
      </c>
    </row>
    <row r="181" spans="3:3" x14ac:dyDescent="0.25">
      <c r="C181" t="s">
        <v>200</v>
      </c>
    </row>
    <row r="182" spans="3:3" x14ac:dyDescent="0.25">
      <c r="C182" t="s">
        <v>201</v>
      </c>
    </row>
    <row r="183" spans="3:3" x14ac:dyDescent="0.25">
      <c r="C183" t="s">
        <v>202</v>
      </c>
    </row>
    <row r="184" spans="3:3" x14ac:dyDescent="0.25">
      <c r="C184" t="s">
        <v>203</v>
      </c>
    </row>
    <row r="185" spans="3:3" x14ac:dyDescent="0.25">
      <c r="C185" t="s">
        <v>204</v>
      </c>
    </row>
    <row r="186" spans="3:3" x14ac:dyDescent="0.25">
      <c r="C186" t="s">
        <v>205</v>
      </c>
    </row>
    <row r="187" spans="3:3" x14ac:dyDescent="0.25">
      <c r="C187" t="s">
        <v>206</v>
      </c>
    </row>
    <row r="188" spans="3:3" x14ac:dyDescent="0.25">
      <c r="C188" t="s">
        <v>207</v>
      </c>
    </row>
    <row r="189" spans="3:3" x14ac:dyDescent="0.25">
      <c r="C189" t="s">
        <v>208</v>
      </c>
    </row>
    <row r="190" spans="3:3" x14ac:dyDescent="0.25">
      <c r="C190" t="s">
        <v>209</v>
      </c>
    </row>
    <row r="191" spans="3:3" x14ac:dyDescent="0.25">
      <c r="C191" t="s">
        <v>210</v>
      </c>
    </row>
    <row r="192" spans="3:3" x14ac:dyDescent="0.25">
      <c r="C192" t="s">
        <v>211</v>
      </c>
    </row>
    <row r="193" spans="3:3" x14ac:dyDescent="0.25">
      <c r="C193" t="s">
        <v>212</v>
      </c>
    </row>
    <row r="194" spans="3:3" x14ac:dyDescent="0.25">
      <c r="C194" t="s">
        <v>213</v>
      </c>
    </row>
    <row r="195" spans="3:3" x14ac:dyDescent="0.25">
      <c r="C195" t="s">
        <v>214</v>
      </c>
    </row>
    <row r="196" spans="3:3" x14ac:dyDescent="0.25">
      <c r="C196" t="s">
        <v>215</v>
      </c>
    </row>
    <row r="197" spans="3:3" x14ac:dyDescent="0.25">
      <c r="C197" t="s">
        <v>216</v>
      </c>
    </row>
    <row r="198" spans="3:3" x14ac:dyDescent="0.25">
      <c r="C198" t="s">
        <v>217</v>
      </c>
    </row>
    <row r="199" spans="3:3" x14ac:dyDescent="0.25">
      <c r="C199" t="s">
        <v>218</v>
      </c>
    </row>
    <row r="200" spans="3:3" x14ac:dyDescent="0.25">
      <c r="C200" t="s">
        <v>219</v>
      </c>
    </row>
    <row r="201" spans="3:3" x14ac:dyDescent="0.25">
      <c r="C201" t="s">
        <v>220</v>
      </c>
    </row>
    <row r="202" spans="3:3" x14ac:dyDescent="0.25">
      <c r="C202" t="s">
        <v>221</v>
      </c>
    </row>
    <row r="203" spans="3:3" x14ac:dyDescent="0.25">
      <c r="C203" t="s">
        <v>222</v>
      </c>
    </row>
    <row r="204" spans="3:3" x14ac:dyDescent="0.25">
      <c r="C204" t="s">
        <v>223</v>
      </c>
    </row>
    <row r="205" spans="3:3" x14ac:dyDescent="0.25">
      <c r="C205" t="s">
        <v>224</v>
      </c>
    </row>
    <row r="206" spans="3:3" x14ac:dyDescent="0.25">
      <c r="C206" t="s">
        <v>225</v>
      </c>
    </row>
    <row r="207" spans="3:3" x14ac:dyDescent="0.25">
      <c r="C207" t="s">
        <v>226</v>
      </c>
    </row>
    <row r="208" spans="3:3" x14ac:dyDescent="0.25">
      <c r="C208" t="s">
        <v>227</v>
      </c>
    </row>
    <row r="209" spans="3:3" x14ac:dyDescent="0.25">
      <c r="C209" t="s">
        <v>228</v>
      </c>
    </row>
    <row r="210" spans="3:3" x14ac:dyDescent="0.25">
      <c r="C210" t="s">
        <v>229</v>
      </c>
    </row>
    <row r="211" spans="3:3" x14ac:dyDescent="0.25">
      <c r="C211" t="s">
        <v>230</v>
      </c>
    </row>
    <row r="212" spans="3:3" x14ac:dyDescent="0.25">
      <c r="C212" t="s">
        <v>231</v>
      </c>
    </row>
    <row r="213" spans="3:3" x14ac:dyDescent="0.25">
      <c r="C213" t="s">
        <v>232</v>
      </c>
    </row>
    <row r="214" spans="3:3" x14ac:dyDescent="0.25">
      <c r="C214" t="s">
        <v>233</v>
      </c>
    </row>
    <row r="215" spans="3:3" x14ac:dyDescent="0.25">
      <c r="C215" t="s">
        <v>234</v>
      </c>
    </row>
    <row r="216" spans="3:3" x14ac:dyDescent="0.25">
      <c r="C216" t="s">
        <v>235</v>
      </c>
    </row>
    <row r="217" spans="3:3" x14ac:dyDescent="0.25">
      <c r="C217" t="s">
        <v>236</v>
      </c>
    </row>
    <row r="218" spans="3:3" x14ac:dyDescent="0.25">
      <c r="C218" t="s">
        <v>237</v>
      </c>
    </row>
    <row r="219" spans="3:3" x14ac:dyDescent="0.25">
      <c r="C219" t="s">
        <v>238</v>
      </c>
    </row>
    <row r="220" spans="3:3" x14ac:dyDescent="0.25">
      <c r="C220" t="s">
        <v>239</v>
      </c>
    </row>
    <row r="221" spans="3:3" x14ac:dyDescent="0.25">
      <c r="C221" t="s">
        <v>240</v>
      </c>
    </row>
    <row r="222" spans="3:3" x14ac:dyDescent="0.25">
      <c r="C222" t="s">
        <v>241</v>
      </c>
    </row>
    <row r="223" spans="3:3" x14ac:dyDescent="0.25">
      <c r="C223" t="s">
        <v>242</v>
      </c>
    </row>
    <row r="224" spans="3:3" x14ac:dyDescent="0.25">
      <c r="C224" t="s">
        <v>243</v>
      </c>
    </row>
    <row r="225" spans="3:3" x14ac:dyDescent="0.25">
      <c r="C225" t="s">
        <v>244</v>
      </c>
    </row>
    <row r="226" spans="3:3" x14ac:dyDescent="0.25">
      <c r="C226" t="s">
        <v>245</v>
      </c>
    </row>
    <row r="227" spans="3:3" x14ac:dyDescent="0.25">
      <c r="C227" t="s">
        <v>246</v>
      </c>
    </row>
    <row r="228" spans="3:3" x14ac:dyDescent="0.25">
      <c r="C228" t="s">
        <v>247</v>
      </c>
    </row>
    <row r="229" spans="3:3" x14ac:dyDescent="0.25">
      <c r="C229" t="s">
        <v>248</v>
      </c>
    </row>
    <row r="230" spans="3:3" x14ac:dyDescent="0.25">
      <c r="C230" t="s">
        <v>249</v>
      </c>
    </row>
    <row r="231" spans="3:3" x14ac:dyDescent="0.25">
      <c r="C231" t="s">
        <v>250</v>
      </c>
    </row>
    <row r="232" spans="3:3" x14ac:dyDescent="0.25">
      <c r="C232" t="s">
        <v>251</v>
      </c>
    </row>
    <row r="233" spans="3:3" x14ac:dyDescent="0.25">
      <c r="C233" t="s">
        <v>252</v>
      </c>
    </row>
    <row r="234" spans="3:3" x14ac:dyDescent="0.25">
      <c r="C234" t="s">
        <v>253</v>
      </c>
    </row>
    <row r="235" spans="3:3" x14ac:dyDescent="0.25">
      <c r="C235" t="s">
        <v>254</v>
      </c>
    </row>
    <row r="236" spans="3:3" x14ac:dyDescent="0.25">
      <c r="C236" t="s">
        <v>255</v>
      </c>
    </row>
    <row r="237" spans="3:3" x14ac:dyDescent="0.25">
      <c r="C237" t="s">
        <v>256</v>
      </c>
    </row>
    <row r="238" spans="3:3" x14ac:dyDescent="0.25">
      <c r="C238" t="s">
        <v>257</v>
      </c>
    </row>
    <row r="239" spans="3:3" x14ac:dyDescent="0.25">
      <c r="C239" t="s">
        <v>258</v>
      </c>
    </row>
    <row r="240" spans="3:3" x14ac:dyDescent="0.25">
      <c r="C240" t="s">
        <v>259</v>
      </c>
    </row>
    <row r="241" spans="3:3" x14ac:dyDescent="0.25">
      <c r="C241" t="s">
        <v>260</v>
      </c>
    </row>
    <row r="242" spans="3:3" x14ac:dyDescent="0.25">
      <c r="C242" t="s">
        <v>261</v>
      </c>
    </row>
    <row r="243" spans="3:3" x14ac:dyDescent="0.25">
      <c r="C243" t="s">
        <v>262</v>
      </c>
    </row>
    <row r="244" spans="3:3" x14ac:dyDescent="0.25">
      <c r="C244" t="s">
        <v>263</v>
      </c>
    </row>
    <row r="245" spans="3:3" x14ac:dyDescent="0.25">
      <c r="C245" t="s">
        <v>264</v>
      </c>
    </row>
    <row r="246" spans="3:3" x14ac:dyDescent="0.25">
      <c r="C246" t="s">
        <v>265</v>
      </c>
    </row>
    <row r="247" spans="3:3" x14ac:dyDescent="0.25">
      <c r="C247" t="s">
        <v>266</v>
      </c>
    </row>
    <row r="248" spans="3:3" x14ac:dyDescent="0.25">
      <c r="C248" t="s">
        <v>267</v>
      </c>
    </row>
    <row r="249" spans="3:3" x14ac:dyDescent="0.25">
      <c r="C249" t="s">
        <v>268</v>
      </c>
    </row>
    <row r="250" spans="3:3" x14ac:dyDescent="0.25">
      <c r="C250" t="s">
        <v>269</v>
      </c>
    </row>
    <row r="251" spans="3:3" x14ac:dyDescent="0.25">
      <c r="C251" t="s">
        <v>270</v>
      </c>
    </row>
    <row r="252" spans="3:3" x14ac:dyDescent="0.25">
      <c r="C252" t="s">
        <v>271</v>
      </c>
    </row>
    <row r="253" spans="3:3" x14ac:dyDescent="0.25">
      <c r="C253" t="s">
        <v>272</v>
      </c>
    </row>
    <row r="254" spans="3:3" x14ac:dyDescent="0.25">
      <c r="C254" t="s">
        <v>273</v>
      </c>
    </row>
    <row r="255" spans="3:3" x14ac:dyDescent="0.25">
      <c r="C255" t="s">
        <v>274</v>
      </c>
    </row>
    <row r="256" spans="3:3" x14ac:dyDescent="0.25">
      <c r="C256" t="s">
        <v>275</v>
      </c>
    </row>
    <row r="257" spans="3:3" x14ac:dyDescent="0.25">
      <c r="C257" t="s">
        <v>276</v>
      </c>
    </row>
    <row r="258" spans="3:3" x14ac:dyDescent="0.25">
      <c r="C258" t="s">
        <v>277</v>
      </c>
    </row>
    <row r="259" spans="3:3" x14ac:dyDescent="0.25">
      <c r="C259" t="s">
        <v>278</v>
      </c>
    </row>
    <row r="260" spans="3:3" x14ac:dyDescent="0.25">
      <c r="C260" t="s">
        <v>279</v>
      </c>
    </row>
    <row r="261" spans="3:3" x14ac:dyDescent="0.25">
      <c r="C261" t="s">
        <v>280</v>
      </c>
    </row>
    <row r="262" spans="3:3" x14ac:dyDescent="0.25">
      <c r="C262" t="s">
        <v>281</v>
      </c>
    </row>
    <row r="263" spans="3:3" x14ac:dyDescent="0.25">
      <c r="C263" t="s">
        <v>282</v>
      </c>
    </row>
    <row r="264" spans="3:3" x14ac:dyDescent="0.25">
      <c r="C264" t="s">
        <v>283</v>
      </c>
    </row>
    <row r="265" spans="3:3" x14ac:dyDescent="0.25">
      <c r="C265" t="s">
        <v>284</v>
      </c>
    </row>
    <row r="266" spans="3:3" x14ac:dyDescent="0.25">
      <c r="C266" t="s">
        <v>285</v>
      </c>
    </row>
    <row r="267" spans="3:3" x14ac:dyDescent="0.25">
      <c r="C267" t="s">
        <v>286</v>
      </c>
    </row>
    <row r="268" spans="3:3" x14ac:dyDescent="0.25">
      <c r="C268" t="s">
        <v>287</v>
      </c>
    </row>
    <row r="269" spans="3:3" x14ac:dyDescent="0.25">
      <c r="C269" t="s">
        <v>288</v>
      </c>
    </row>
    <row r="270" spans="3:3" x14ac:dyDescent="0.25">
      <c r="C270" t="s">
        <v>289</v>
      </c>
    </row>
    <row r="271" spans="3:3" x14ac:dyDescent="0.25">
      <c r="C271" t="s">
        <v>290</v>
      </c>
    </row>
    <row r="272" spans="3:3" x14ac:dyDescent="0.25">
      <c r="C272" t="s">
        <v>291</v>
      </c>
    </row>
    <row r="273" spans="3:3" x14ac:dyDescent="0.25">
      <c r="C273" t="s">
        <v>292</v>
      </c>
    </row>
    <row r="274" spans="3:3" x14ac:dyDescent="0.25">
      <c r="C274" t="s">
        <v>293</v>
      </c>
    </row>
    <row r="275" spans="3:3" x14ac:dyDescent="0.25">
      <c r="C275" t="s">
        <v>294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1</vt:lpstr>
      <vt:lpstr>ბიუჯეტი</vt:lpstr>
      <vt:lpstr>Data</vt:lpstr>
      <vt:lpstr>Directions</vt:lpstr>
      <vt:lpstr>Month</vt:lpstr>
      <vt:lpstr>orgtypes</vt:lpstr>
      <vt:lpstr>values</vt:lpstr>
      <vt:lpstr>YesNo</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RePack by Diakov</dc:creator>
  <cp:lastModifiedBy>Nino Gachechiladze</cp:lastModifiedBy>
  <cp:lastPrinted>2017-05-10T13:36:54Z</cp:lastPrinted>
  <dcterms:created xsi:type="dcterms:W3CDTF">2015-02-06T06:58:34Z</dcterms:created>
  <dcterms:modified xsi:type="dcterms:W3CDTF">2017-05-10T13:36:57Z</dcterms:modified>
</cp:coreProperties>
</file>