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540" windowHeight="11490"/>
  </bookViews>
  <sheets>
    <sheet name="კომისიის შემაჯამებელი ქულა" sheetId="7" r:id="rId1"/>
  </sheets>
  <definedNames>
    <definedName name="_xlnm.Print_Area" localSheetId="0">'კომისიის შემაჯამებელი ქულა'!$A$1:$E$10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7" l="1"/>
  <c r="F4" i="7"/>
  <c r="O4" i="7"/>
  <c r="N4" i="7"/>
  <c r="M4" i="7"/>
  <c r="L4" i="7"/>
  <c r="K4" i="7"/>
  <c r="J4" i="7"/>
  <c r="P3" i="7"/>
</calcChain>
</file>

<file path=xl/sharedStrings.xml><?xml version="1.0" encoding="utf-8"?>
<sst xmlns="http://schemas.openxmlformats.org/spreadsheetml/2006/main" count="44" uniqueCount="42">
  <si>
    <t>CF/89/16-816/15</t>
  </si>
  <si>
    <t>პოსტსაბჭოთა სივრცის ქვეყნების მუზეუმების პრობლემები და განვითარების პერსპექტივები</t>
  </si>
  <si>
    <t>CF/78/13-813/15</t>
  </si>
  <si>
    <t>თანამედროვე დიაგნოსტიკური მიდგომები პრაქტიკულ პათოლოგიურ ანატომიაში</t>
  </si>
  <si>
    <t>CF/72/11-811/15</t>
  </si>
  <si>
    <t>საერთაშორისო სამეცნიერო კონფერენცია "თანამედროვე მასალები და ტექნოლოგიები"</t>
  </si>
  <si>
    <t>CF/62/13-813/15</t>
  </si>
  <si>
    <t>CF/53/13-813/15</t>
  </si>
  <si>
    <t>CF/36/14-814/15</t>
  </si>
  <si>
    <t>გლობალური დათბობა და აგრობიომრავალფეროვნება</t>
  </si>
  <si>
    <t>CF/33/11-811/15</t>
  </si>
  <si>
    <t>რეგიონალური საგანმანათლებლო ქსელის მესამე სკოლა და კონფერენცია: მაღალი ენერგიების თეორიული ფიზიკის რჩეული საკითხები</t>
  </si>
  <si>
    <t>CF/15/15-815/15</t>
  </si>
  <si>
    <t>ენა და ტერიტორია 2</t>
  </si>
  <si>
    <t>CF/14/12-812/15</t>
  </si>
  <si>
    <t>პროექტის შიფრი</t>
  </si>
  <si>
    <t>პროექტის სათაური</t>
  </si>
  <si>
    <t>#</t>
  </si>
  <si>
    <t>ინსულტის მსოფლიო ორგანიზაციის მე-6 რეგიონული კონფერენცია "თბილისი 2015: ინსულტის პრევენცია. დიაგნოსტიკა და მკურნალობა"</t>
  </si>
  <si>
    <t>სიმპოზიუმი "პალიატიური მზრუნველობის ჯანდაცვითი და საუნივერსიტეტო მდგენელების - სამედიცინო მომსახურების. განათლებისა და კვლევის - ინტეგრაციისათვის"</t>
  </si>
  <si>
    <t>აკადემიკოს ივერი ფრანგიშვილის დაბადებიდან 85 წლისთავისადმი მიძღვნილი საერთაშორისო სამეცნიერო კონფერენცია «საინფრომაციო და კომპიუტერული ტექნოლოგიები. მოდელირება. მართვა»</t>
  </si>
  <si>
    <t>მიმართულება</t>
  </si>
  <si>
    <t>ორგანიზაცია</t>
  </si>
  <si>
    <t>ქალი</t>
  </si>
  <si>
    <t>კაცი</t>
  </si>
  <si>
    <t>ხელმძღვანელი</t>
  </si>
  <si>
    <t>საქართველოს ტექნიკური უნივერსიტეტი</t>
  </si>
  <si>
    <t>ინჟინერია და ტექნოლოგიები</t>
  </si>
  <si>
    <t>სოხუმის ილია ვეკუას ფიზიკა-ტექნიკის ინსტიტუტი</t>
  </si>
  <si>
    <t>საქართველოს სოფლის მეურნეობის მეცნიერებათა აკადემია</t>
  </si>
  <si>
    <t>ივანე ჯავახიშვილის სახელობის თბილისის სახელმწიფო უნივერსიტეტი</t>
  </si>
  <si>
    <t>სამედიცინო და ჯანმრთელობის მეცნიერებები</t>
  </si>
  <si>
    <t>სოციალური მეცნიერებები</t>
  </si>
  <si>
    <t>ზუსტი და საბუნებისმეტყველო მეცნიერებები</t>
  </si>
  <si>
    <t>აგრარული მეცნიერებები</t>
  </si>
  <si>
    <t xml:space="preserve"> ჰუმანიტარული მეცნიერებები</t>
  </si>
  <si>
    <t>მიმართ</t>
  </si>
  <si>
    <t>რაოდ</t>
  </si>
  <si>
    <t>პროც</t>
  </si>
  <si>
    <t>საქართველოს პათოლოგთა და ციტოლოგთა ასოციაცია</t>
  </si>
  <si>
    <t>ილიას სახელმწიფო უნივერსიტეტი</t>
  </si>
  <si>
    <t>იკომის საქართველოს ეროვნული კომიტეტი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</si>
</sst>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2"/>
      <color theme="1"/>
      <name val="Calibri"/>
      <family val="2"/>
      <scheme val="minor"/>
    </font>
    <font>
      <sz val="9"/>
      <color theme="1"/>
      <name val="Sylfaen"/>
      <family val="1"/>
    </font>
    <font>
      <b/>
      <sz val="9"/>
      <color theme="1"/>
      <name val="Calibri"/>
      <family val="2"/>
      <scheme val="minor"/>
    </font>
    <font>
      <sz val="9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8" xfId="0" applyFill="1" applyBorder="1" applyAlignment="1">
      <alignment horizontal="center" vertical="center"/>
    </xf>
    <xf numFmtId="164" fontId="0" fillId="0" borderId="8" xfId="0" applyNumberForma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Normal="100" zoomScaleSheetLayoutView="100" workbookViewId="0">
      <selection activeCell="E6" sqref="E6"/>
    </sheetView>
  </sheetViews>
  <sheetFormatPr defaultRowHeight="15" x14ac:dyDescent="0.25"/>
  <cols>
    <col min="1" max="1" width="4.5703125" style="2" customWidth="1"/>
    <col min="2" max="2" width="16.42578125" style="2" customWidth="1"/>
    <col min="3" max="3" width="14.140625" style="2" bestFit="1" customWidth="1"/>
    <col min="4" max="4" width="43.140625" style="2" customWidth="1"/>
    <col min="5" max="5" width="34.140625" style="10" customWidth="1"/>
    <col min="6" max="6" width="11.85546875" style="2" customWidth="1"/>
    <col min="7" max="7" width="12.85546875" style="2" customWidth="1"/>
    <col min="8" max="8" width="9.140625" style="2"/>
    <col min="9" max="9" width="16.7109375" style="2" customWidth="1"/>
    <col min="10" max="10" width="16.28515625" style="2" customWidth="1"/>
    <col min="11" max="11" width="17.5703125" style="2" customWidth="1"/>
    <col min="12" max="12" width="15" style="2" customWidth="1"/>
    <col min="13" max="13" width="15.140625" style="2" customWidth="1"/>
    <col min="14" max="14" width="14.140625" style="2" customWidth="1"/>
    <col min="15" max="15" width="14.85546875" style="2" customWidth="1"/>
    <col min="16" max="16384" width="9.140625" style="2"/>
  </cols>
  <sheetData>
    <row r="1" spans="1:16" ht="78.75" customHeight="1" x14ac:dyDescent="0.25">
      <c r="A1" s="4" t="s">
        <v>17</v>
      </c>
      <c r="B1" s="9" t="s">
        <v>15</v>
      </c>
      <c r="C1" s="9" t="s">
        <v>21</v>
      </c>
      <c r="D1" s="9" t="s">
        <v>16</v>
      </c>
      <c r="E1" s="9" t="s">
        <v>22</v>
      </c>
      <c r="F1" s="20" t="s">
        <v>25</v>
      </c>
      <c r="G1" s="21"/>
      <c r="I1" s="11"/>
      <c r="J1" s="14" t="s">
        <v>27</v>
      </c>
      <c r="K1" s="14" t="s">
        <v>31</v>
      </c>
      <c r="L1" s="14" t="s">
        <v>32</v>
      </c>
      <c r="M1" s="14" t="s">
        <v>33</v>
      </c>
      <c r="N1" s="14" t="s">
        <v>34</v>
      </c>
      <c r="O1" s="14" t="s">
        <v>35</v>
      </c>
    </row>
    <row r="2" spans="1:16" ht="63.75" x14ac:dyDescent="0.25">
      <c r="A2" s="5">
        <v>1</v>
      </c>
      <c r="B2" s="1" t="s">
        <v>14</v>
      </c>
      <c r="C2" s="1">
        <v>12</v>
      </c>
      <c r="D2" s="3" t="s">
        <v>20</v>
      </c>
      <c r="E2" s="18" t="s">
        <v>26</v>
      </c>
      <c r="F2" s="16" t="s">
        <v>23</v>
      </c>
      <c r="G2" s="12" t="s">
        <v>24</v>
      </c>
      <c r="I2" s="11" t="s">
        <v>36</v>
      </c>
      <c r="J2" s="11">
        <v>12</v>
      </c>
      <c r="K2" s="11">
        <v>13</v>
      </c>
      <c r="L2" s="11">
        <v>15</v>
      </c>
      <c r="M2" s="11">
        <v>11</v>
      </c>
      <c r="N2" s="11">
        <v>14</v>
      </c>
      <c r="O2" s="11">
        <v>16</v>
      </c>
    </row>
    <row r="3" spans="1:16" ht="25.5" x14ac:dyDescent="0.25">
      <c r="A3" s="5">
        <v>2</v>
      </c>
      <c r="B3" s="1" t="s">
        <v>2</v>
      </c>
      <c r="C3" s="1">
        <v>13</v>
      </c>
      <c r="D3" s="3" t="s">
        <v>3</v>
      </c>
      <c r="E3" s="18" t="s">
        <v>39</v>
      </c>
      <c r="F3" s="16">
        <v>3</v>
      </c>
      <c r="G3" s="13">
        <v>6</v>
      </c>
      <c r="I3" s="11" t="s">
        <v>37</v>
      </c>
      <c r="J3" s="11">
        <v>1</v>
      </c>
      <c r="K3" s="11">
        <v>3</v>
      </c>
      <c r="L3" s="11">
        <v>1</v>
      </c>
      <c r="M3" s="11">
        <v>2</v>
      </c>
      <c r="N3" s="11">
        <v>1</v>
      </c>
      <c r="O3" s="11">
        <v>1</v>
      </c>
      <c r="P3" s="2">
        <f>SUM(J3:O3)</f>
        <v>9</v>
      </c>
    </row>
    <row r="4" spans="1:16" x14ac:dyDescent="0.25">
      <c r="A4" s="5">
        <v>3</v>
      </c>
      <c r="B4" s="1" t="s">
        <v>12</v>
      </c>
      <c r="C4" s="1">
        <v>15</v>
      </c>
      <c r="D4" s="3" t="s">
        <v>13</v>
      </c>
      <c r="E4" s="19" t="s">
        <v>40</v>
      </c>
      <c r="F4" s="17">
        <f>3*100/9</f>
        <v>33.333333333333336</v>
      </c>
      <c r="G4" s="15">
        <f>6*100/9</f>
        <v>66.666666666666671</v>
      </c>
      <c r="I4" s="11" t="s">
        <v>38</v>
      </c>
      <c r="J4" s="15">
        <f t="shared" ref="J4:O4" si="0">J3*100/9</f>
        <v>11.111111111111111</v>
      </c>
      <c r="K4" s="15">
        <f t="shared" si="0"/>
        <v>33.333333333333336</v>
      </c>
      <c r="L4" s="15">
        <f t="shared" si="0"/>
        <v>11.111111111111111</v>
      </c>
      <c r="M4" s="15">
        <f t="shared" si="0"/>
        <v>22.222222222222221</v>
      </c>
      <c r="N4" s="15">
        <f t="shared" si="0"/>
        <v>11.111111111111111</v>
      </c>
      <c r="O4" s="15">
        <f t="shared" si="0"/>
        <v>11.111111111111111</v>
      </c>
    </row>
    <row r="5" spans="1:16" ht="51" x14ac:dyDescent="0.25">
      <c r="A5" s="5">
        <v>4</v>
      </c>
      <c r="B5" s="1" t="s">
        <v>6</v>
      </c>
      <c r="C5" s="1">
        <v>13</v>
      </c>
      <c r="D5" s="3" t="s">
        <v>18</v>
      </c>
      <c r="E5" s="18" t="s">
        <v>30</v>
      </c>
    </row>
    <row r="6" spans="1:16" ht="38.25" x14ac:dyDescent="0.25">
      <c r="A6" s="5">
        <v>5</v>
      </c>
      <c r="B6" s="1" t="s">
        <v>10</v>
      </c>
      <c r="C6" s="1">
        <v>11</v>
      </c>
      <c r="D6" s="3" t="s">
        <v>11</v>
      </c>
      <c r="E6" s="18" t="s">
        <v>30</v>
      </c>
    </row>
    <row r="7" spans="1:16" ht="25.5" x14ac:dyDescent="0.25">
      <c r="A7" s="5">
        <v>6</v>
      </c>
      <c r="B7" s="1" t="s">
        <v>0</v>
      </c>
      <c r="C7" s="1">
        <v>16</v>
      </c>
      <c r="D7" s="3" t="s">
        <v>1</v>
      </c>
      <c r="E7" s="18" t="s">
        <v>41</v>
      </c>
    </row>
    <row r="8" spans="1:16" ht="25.5" x14ac:dyDescent="0.25">
      <c r="A8" s="5">
        <v>7</v>
      </c>
      <c r="B8" s="1" t="s">
        <v>4</v>
      </c>
      <c r="C8" s="1">
        <v>11</v>
      </c>
      <c r="D8" s="3" t="s">
        <v>5</v>
      </c>
      <c r="E8" s="3" t="s">
        <v>28</v>
      </c>
    </row>
    <row r="9" spans="1:16" ht="25.5" x14ac:dyDescent="0.25">
      <c r="A9" s="5">
        <v>8</v>
      </c>
      <c r="B9" s="1" t="s">
        <v>8</v>
      </c>
      <c r="C9" s="1">
        <v>14</v>
      </c>
      <c r="D9" s="3" t="s">
        <v>9</v>
      </c>
      <c r="E9" s="3" t="s">
        <v>29</v>
      </c>
    </row>
    <row r="10" spans="1:16" ht="51.75" thickBot="1" x14ac:dyDescent="0.3">
      <c r="A10" s="6">
        <v>9</v>
      </c>
      <c r="B10" s="7" t="s">
        <v>7</v>
      </c>
      <c r="C10" s="7">
        <v>13</v>
      </c>
      <c r="D10" s="8" t="s">
        <v>19</v>
      </c>
      <c r="E10" s="3" t="s">
        <v>30</v>
      </c>
    </row>
  </sheetData>
  <mergeCells count="1">
    <mergeCell ref="F1:G1"/>
  </mergeCells>
  <pageMargins left="0.2" right="0.2" top="0.25" bottom="0.2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კომისიის შემაჯამებელი ქულა</vt:lpstr>
      <vt:lpstr>'კომისიის შემაჯამებელი ქულა'!Print_Area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Chichua</dc:creator>
  <cp:lastModifiedBy>Admin</cp:lastModifiedBy>
  <cp:lastPrinted>2015-06-23T13:49:07Z</cp:lastPrinted>
  <dcterms:created xsi:type="dcterms:W3CDTF">2015-06-18T05:44:45Z</dcterms:created>
  <dcterms:modified xsi:type="dcterms:W3CDTF">2016-03-16T13:39:56Z</dcterms:modified>
</cp:coreProperties>
</file>