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8800" windowHeight="12330"/>
  </bookViews>
  <sheets>
    <sheet name="CN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K5" i="1"/>
  <c r="L5" i="1"/>
  <c r="M5" i="1"/>
  <c r="N5" i="1"/>
  <c r="O5" i="1"/>
  <c r="P5" i="1"/>
  <c r="Q5" i="1"/>
</calcChain>
</file>

<file path=xl/sharedStrings.xml><?xml version="1.0" encoding="utf-8"?>
<sst xmlns="http://schemas.openxmlformats.org/spreadsheetml/2006/main" count="35" uniqueCount="34">
  <si>
    <t xml:space="preserve">ფიზიკური და ქიმიური მეცნიერებები </t>
  </si>
  <si>
    <t xml:space="preserve">ივანე ჯავახიშვილის სახელობის თბილისის სახელმწიფო უნივერსიტეტი,  ზუსტ და საბუნებისმეტყველო მეცნიერებათა ფაკულტეტის ფიზიკური და ანალიზური ქიმიის მიმართულება/კათედრა </t>
  </si>
  <si>
    <t xml:space="preserve">ქირალური ციკლური სულფოქსიდების სინთეზი, მათი ენანტიომერების დაყოფა მაღალეფექტური სითხური ქრომატოგრაფიის მეთოდით და ქირალური გამოცნობის მოლეკულური მექანიზმების კვლევა </t>
  </si>
  <si>
    <t xml:space="preserve">9. დედამიწის შემსწავლელი მეცნიერებები და გარემო  </t>
  </si>
  <si>
    <t xml:space="preserve">საქართველოს აგრარული უნივერსიტეტის დურმიშიძის ბიოქიმიისა და ბიოტექნოლოგიის ინსტიტუტი, ბიოლოგიური ჟანგვის ლაბორატორია  </t>
  </si>
  <si>
    <t xml:space="preserve">მაღალეფექტური ფიტო(კო)რემედიაციული ტექნოლოგიის შემუშავება, როგორც სწრაფი სტრატეგია წყლის ქიმიური დაბინძურების წინააღმდეგ </t>
  </si>
  <si>
    <t>ყურაშვილი, მარიცა</t>
  </si>
  <si>
    <t>პროც</t>
  </si>
  <si>
    <t xml:space="preserve">ფიზიკური და ქიმიური მეცნიერებები; საინჟინრო მეცნიერებები, მაღალტექნოლოგიური მასალები </t>
  </si>
  <si>
    <t>ივანე ჯავახიშვილის სახელობის თბილისის სახელმწიფო უნივერსიტეტი</t>
  </si>
  <si>
    <t>გრაფენის ქიმიური თვისებების მანიპულირება: სიმკვრივის ფუნქციონალის მეთოდი</t>
  </si>
  <si>
    <t>რაოდ</t>
  </si>
  <si>
    <t>სიცოცხლის შემსწავლელი მეცნიერებები</t>
  </si>
  <si>
    <t>ეფექტური კრიოპრეზერვაციის მეთოდების შემუშავება (კონსერვაცია თხევად აზოტში -196°C ) და კრიობანკის შექმნა საქართველოს გადაშენების საფრთხის წინაშე მყოფი მცენარეთა გენეტიკური რესურსების გრძელვადიანი კონსერვაციისათვის</t>
  </si>
  <si>
    <t>მიმართ</t>
  </si>
  <si>
    <t>ქალი</t>
  </si>
  <si>
    <t>კაცი</t>
  </si>
  <si>
    <t>სამეცნიერო მიმართულება</t>
  </si>
  <si>
    <t>უმაღლესი საგანმანათლებლო დაწესებულება</t>
  </si>
  <si>
    <t>პროექტის სახელწოდება</t>
  </si>
  <si>
    <t>გვარი, სახელი</t>
  </si>
  <si>
    <t>#</t>
  </si>
  <si>
    <t>საქართველოს შემსწავლელი მეცნიერებანი</t>
  </si>
  <si>
    <t>ჰუმანიტარული მეცნიერებანი</t>
  </si>
  <si>
    <t>სოციალური მეცნიერებანი</t>
  </si>
  <si>
    <t>აგრარული მეცნიერებანი</t>
  </si>
  <si>
    <t>მედიცინისა და ჯანმრთელობის მეცნიერებანი</t>
  </si>
  <si>
    <t>ინჟინერია და ტექნოლოგიები</t>
  </si>
  <si>
    <t>საბუნებისმეტყველო მეცნიერებანი</t>
  </si>
  <si>
    <t>გრანტის მიმღები</t>
  </si>
  <si>
    <t> ფონდისა და იტალიის კვლევების ეროვნული საბჭოს (CNR)  საგრანტო კონკურსი</t>
  </si>
  <si>
    <t>გაიდამაშვილი მარიამი</t>
  </si>
  <si>
    <t>კახიანი  ხათუნა</t>
  </si>
  <si>
    <t>ჭანკვეტაძე ბეჟანი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</si>
</sst>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Sylfaen"/>
      <family val="1"/>
    </font>
    <font>
      <b/>
      <sz val="10"/>
      <color theme="1"/>
      <name val="Arial"/>
      <family val="2"/>
    </font>
    <font>
      <b/>
      <sz val="14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>
        <bottom style="medium">
          <color indexed="64"/>
        </bottom>
      </border>
    </dxf>
    <dxf>
      <font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45910813" displayName="Table13245910813" ref="A3:E7" totalsRowShown="0" headerRowDxfId="0" dataDxfId="9" headerRowBorderDxfId="1" tableBorderDxfId="8" totalsRowBorderDxfId="7">
  <tableColumns count="5">
    <tableColumn id="4" name="#" dataDxfId="6"/>
    <tableColumn id="1" name="გვარი, სახელი" dataDxfId="5"/>
    <tableColumn id="2" name="პროექტის სახელწოდება" dataDxfId="2"/>
    <tableColumn id="3" name="უმაღლესი საგანმანათლებლო დაწესებულება" dataDxfId="3"/>
    <tableColumn id="5" name="სამეცნიერო მიმართულება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85" zoomScaleNormal="85" workbookViewId="0">
      <selection activeCell="D16" sqref="D16"/>
    </sheetView>
  </sheetViews>
  <sheetFormatPr defaultRowHeight="12.75" x14ac:dyDescent="0.2"/>
  <cols>
    <col min="1" max="1" width="4.85546875" style="5" customWidth="1"/>
    <col min="2" max="2" width="19" style="5" customWidth="1"/>
    <col min="3" max="3" width="67.140625" style="5" customWidth="1"/>
    <col min="4" max="4" width="34.85546875" style="9" customWidth="1"/>
    <col min="5" max="5" width="25.5703125" style="5" customWidth="1"/>
    <col min="6" max="6" width="17.140625" customWidth="1"/>
    <col min="7" max="8" width="16.7109375" bestFit="1" customWidth="1"/>
    <col min="9" max="9" width="16.7109375" customWidth="1"/>
    <col min="10" max="10" width="12.5703125" customWidth="1"/>
    <col min="11" max="11" width="14.5703125" customWidth="1"/>
    <col min="12" max="12" width="12.7109375" customWidth="1"/>
    <col min="13" max="13" width="12.140625" customWidth="1"/>
    <col min="14" max="14" width="11.42578125" customWidth="1"/>
    <col min="15" max="16" width="10.7109375" customWidth="1"/>
    <col min="17" max="17" width="11.7109375" customWidth="1"/>
  </cols>
  <sheetData>
    <row r="1" spans="1:18" ht="12.95" customHeight="1" thickBot="1" x14ac:dyDescent="0.25"/>
    <row r="2" spans="1:18" ht="91.5" customHeight="1" thickBot="1" x14ac:dyDescent="0.25">
      <c r="A2" s="10" t="s">
        <v>30</v>
      </c>
      <c r="B2" s="11"/>
      <c r="C2" s="11"/>
      <c r="D2" s="11"/>
      <c r="E2" s="12"/>
      <c r="G2" s="13" t="s">
        <v>29</v>
      </c>
      <c r="H2" s="14"/>
      <c r="I2" s="6"/>
      <c r="K2" s="22" t="s">
        <v>28</v>
      </c>
      <c r="L2" s="23" t="s">
        <v>27</v>
      </c>
      <c r="M2" s="23" t="s">
        <v>26</v>
      </c>
      <c r="N2" s="23" t="s">
        <v>25</v>
      </c>
      <c r="O2" s="23" t="s">
        <v>24</v>
      </c>
      <c r="P2" s="23" t="s">
        <v>23</v>
      </c>
      <c r="Q2" s="24" t="s">
        <v>22</v>
      </c>
    </row>
    <row r="3" spans="1:18" ht="45" customHeight="1" thickBot="1" x14ac:dyDescent="0.25">
      <c r="A3" s="33" t="s">
        <v>21</v>
      </c>
      <c r="B3" s="34" t="s">
        <v>20</v>
      </c>
      <c r="C3" s="34" t="s">
        <v>19</v>
      </c>
      <c r="D3" s="21" t="s">
        <v>18</v>
      </c>
      <c r="E3" s="21" t="s">
        <v>17</v>
      </c>
      <c r="F3" s="31"/>
      <c r="G3" s="15" t="s">
        <v>16</v>
      </c>
      <c r="H3" s="16" t="s">
        <v>15</v>
      </c>
      <c r="I3" s="6"/>
      <c r="J3" s="25" t="s">
        <v>14</v>
      </c>
      <c r="K3" s="26">
        <v>1</v>
      </c>
      <c r="L3" s="26">
        <v>2</v>
      </c>
      <c r="M3" s="26">
        <v>3</v>
      </c>
      <c r="N3" s="26">
        <v>4</v>
      </c>
      <c r="O3" s="26">
        <v>5</v>
      </c>
      <c r="P3" s="26">
        <v>6</v>
      </c>
      <c r="Q3" s="27">
        <v>7</v>
      </c>
    </row>
    <row r="4" spans="1:18" ht="60" customHeight="1" x14ac:dyDescent="0.3">
      <c r="A4" s="32">
        <v>1</v>
      </c>
      <c r="B4" s="32" t="s">
        <v>31</v>
      </c>
      <c r="C4" s="32" t="s">
        <v>13</v>
      </c>
      <c r="D4" s="32" t="s">
        <v>9</v>
      </c>
      <c r="E4" s="32" t="s">
        <v>12</v>
      </c>
      <c r="F4" s="7"/>
      <c r="G4" s="17">
        <v>1</v>
      </c>
      <c r="H4" s="18">
        <v>3</v>
      </c>
      <c r="I4" s="6"/>
      <c r="J4" s="17" t="s">
        <v>11</v>
      </c>
      <c r="K4" s="3"/>
      <c r="L4" s="3"/>
      <c r="M4" s="3"/>
      <c r="N4" s="3"/>
      <c r="O4" s="3"/>
      <c r="P4" s="3"/>
      <c r="Q4" s="18"/>
      <c r="R4" s="5">
        <v>4</v>
      </c>
    </row>
    <row r="5" spans="1:18" ht="69.75" customHeight="1" thickBot="1" x14ac:dyDescent="0.25">
      <c r="A5" s="8">
        <v>2</v>
      </c>
      <c r="B5" s="8" t="s">
        <v>32</v>
      </c>
      <c r="C5" s="8" t="s">
        <v>10</v>
      </c>
      <c r="D5" s="8" t="s">
        <v>9</v>
      </c>
      <c r="E5" s="8" t="s">
        <v>8</v>
      </c>
      <c r="F5" s="1"/>
      <c r="G5" s="19">
        <f>G4/R4*100</f>
        <v>25</v>
      </c>
      <c r="H5" s="20">
        <f>H4/R4*100</f>
        <v>75</v>
      </c>
      <c r="I5" s="4"/>
      <c r="J5" s="28" t="s">
        <v>7</v>
      </c>
      <c r="K5" s="29">
        <f>K4*100/R4</f>
        <v>0</v>
      </c>
      <c r="L5" s="29">
        <f>L4*100/R4</f>
        <v>0</v>
      </c>
      <c r="M5" s="29">
        <f>M4*100/R4</f>
        <v>0</v>
      </c>
      <c r="N5" s="30">
        <f>N4*100/R4</f>
        <v>0</v>
      </c>
      <c r="O5" s="30">
        <f>O4*100/R4</f>
        <v>0</v>
      </c>
      <c r="P5" s="29">
        <f>P4*100/R4</f>
        <v>0</v>
      </c>
      <c r="Q5" s="20">
        <f>Q4*100/R4</f>
        <v>0</v>
      </c>
    </row>
    <row r="6" spans="1:18" ht="64.5" customHeight="1" x14ac:dyDescent="0.2">
      <c r="A6" s="8">
        <v>3</v>
      </c>
      <c r="B6" s="8" t="s">
        <v>6</v>
      </c>
      <c r="C6" s="8" t="s">
        <v>5</v>
      </c>
      <c r="D6" s="8" t="s">
        <v>4</v>
      </c>
      <c r="E6" s="8" t="s">
        <v>3</v>
      </c>
      <c r="F6" s="2"/>
    </row>
    <row r="7" spans="1:18" ht="93" customHeight="1" x14ac:dyDescent="0.2">
      <c r="A7" s="8">
        <v>4</v>
      </c>
      <c r="B7" s="8" t="s">
        <v>33</v>
      </c>
      <c r="C7" s="8" t="s">
        <v>2</v>
      </c>
      <c r="D7" s="8" t="s">
        <v>1</v>
      </c>
      <c r="E7" s="8" t="s">
        <v>0</v>
      </c>
      <c r="F7" s="1"/>
    </row>
  </sheetData>
  <mergeCells count="2">
    <mergeCell ref="G2:H2"/>
    <mergeCell ref="A2:E2"/>
  </mergeCell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Bokuchava</dc:creator>
  <cp:lastModifiedBy>Tamar Bokuchava</cp:lastModifiedBy>
  <dcterms:created xsi:type="dcterms:W3CDTF">2018-01-11T12:44:50Z</dcterms:created>
  <dcterms:modified xsi:type="dcterms:W3CDTF">2018-01-11T12:47:04Z</dcterms:modified>
</cp:coreProperties>
</file>