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bokuchava\Desktop\"/>
    </mc:Choice>
  </mc:AlternateContent>
  <bookViews>
    <workbookView xWindow="0" yWindow="0" windowWidth="28800" windowHeight="12330"/>
  </bookViews>
  <sheets>
    <sheet name="H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O4" i="1"/>
  <c r="N4" i="1"/>
  <c r="M4" i="1"/>
  <c r="L4" i="1"/>
  <c r="K4" i="1"/>
  <c r="J4" i="1"/>
  <c r="G4" i="1"/>
  <c r="F4" i="1"/>
</calcChain>
</file>

<file path=xl/sharedStrings.xml><?xml version="1.0" encoding="utf-8"?>
<sst xmlns="http://schemas.openxmlformats.org/spreadsheetml/2006/main" count="30" uniqueCount="30">
  <si>
    <t>სახელმწიფო გრანტი საქართველოში და საზღვარგარეთ არსებული ქართული მატერიალური და სულიერი მემკვიდრეობის სამეცნიერო კვლევისათვის</t>
  </si>
  <si>
    <t>გრანტის მიმღები</t>
  </si>
  <si>
    <t>საბუნებისმეტყველო მეცნიერებანი</t>
  </si>
  <si>
    <t>ინჟინერია და ტექნოლოგიები</t>
  </si>
  <si>
    <t>მედიცინისა და ჯანმრთელობის მეცნიერებანი</t>
  </si>
  <si>
    <t>აგრარული მეცნიერებანი</t>
  </si>
  <si>
    <t>სოციალური მეცნიერებანი</t>
  </si>
  <si>
    <t>ჰუმანიტარული მეცნიერებანი</t>
  </si>
  <si>
    <t>საქართველოს შემსწავლელი მეცნიერებანი</t>
  </si>
  <si>
    <t>#</t>
  </si>
  <si>
    <t>შიფრი</t>
  </si>
  <si>
    <t>პროექტის სახელწოდება</t>
  </si>
  <si>
    <t>უმაღლესი საგანმანათლებლო დაწესებულება</t>
  </si>
  <si>
    <t>კაცი</t>
  </si>
  <si>
    <t>ქალი</t>
  </si>
  <si>
    <t>მიმართ</t>
  </si>
  <si>
    <t>HE17_21</t>
  </si>
  <si>
    <t>საქართველო ევროპულ სამყაროში (XVII საუკუნის 70–იანი წლები–XVIII საუკუნე)</t>
  </si>
  <si>
    <t>საქართველოს ტექნიკური უნივერსიტეტი</t>
  </si>
  <si>
    <t>რაოდ</t>
  </si>
  <si>
    <t>HE17_28</t>
  </si>
  <si>
    <t>თეირანის ქრისტიანულ სასაფლაოთა კომპლექსის ქართული სექტორი (ისტორიულ-კულტურული კვლევა, არსებული საფრთხეების გამოვლენა და მათი გადაწყვეტის გზების დასახვა)</t>
  </si>
  <si>
    <t>ილიას სახელმწიფო უნივერსიტეტი</t>
  </si>
  <si>
    <t>პროც</t>
  </si>
  <si>
    <t>HE17_43</t>
  </si>
  <si>
    <t>ქართველთა კულტურული მემკვიდრეობა კვიპროსის მიწაზე</t>
  </si>
  <si>
    <t>ივანე ჯავახიშვილის სახელობის თბილისის სახელმწიფო უნივერსიტეტი</t>
  </si>
  <si>
    <t>HE17_54</t>
  </si>
  <si>
    <t>სამედიცინო და ვეტერინარული ხელნაწერები საქართველოსა და უცხოეთის სიძველეთსაცავებში</t>
  </si>
  <si>
    <t>კორნელი კეკელიძის სახელობის საქართველოს ხელნაწერთა ეროვნული ცენტრი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</si>
</sst>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Verdana"/>
      <family val="2"/>
    </font>
    <font>
      <sz val="10"/>
      <name val="Arial"/>
      <family val="2"/>
      <charset val="204"/>
    </font>
    <font>
      <b/>
      <sz val="10"/>
      <color theme="1"/>
      <name val="Arial"/>
      <family val="2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0" fillId="0" borderId="0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" fillId="0" borderId="4" xfId="2" applyFill="1" applyBorder="1" applyAlignment="1">
      <alignment horizontal="center" vertical="center" wrapText="1"/>
    </xf>
    <xf numFmtId="0" fontId="1" fillId="0" borderId="4" xfId="2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2" fontId="0" fillId="0" borderId="4" xfId="1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Normal 4" xfId="2"/>
    <cellStyle name="Percent" xfId="1" builtinId="5"/>
  </cellStyles>
  <dxfs count="9"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2456" displayName="Table132456" ref="A2:D6" totalsRowShown="0" headerRowDxfId="8" dataDxfId="6" headerRowBorderDxfId="7" tableBorderDxfId="5" totalsRowBorderDxfId="4">
  <tableColumns count="4">
    <tableColumn id="4" name="#" dataDxfId="3"/>
    <tableColumn id="1" name="შიფრი" dataDxfId="0"/>
    <tableColumn id="2" name="პროექტის სახელწოდება" dataDxfId="2"/>
    <tableColumn id="3" name="უმაღლესი საგანმანათლებლო დაწესებულება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zoomScale="85" zoomScaleNormal="85" workbookViewId="0">
      <selection activeCell="N9" sqref="N9"/>
    </sheetView>
  </sheetViews>
  <sheetFormatPr defaultRowHeight="12.75" x14ac:dyDescent="0.2"/>
  <cols>
    <col min="1" max="1" width="10.5703125" customWidth="1"/>
    <col min="2" max="2" width="20.140625" style="10" customWidth="1"/>
    <col min="3" max="3" width="64.5703125" customWidth="1"/>
    <col min="4" max="4" width="42.42578125" customWidth="1"/>
    <col min="5" max="5" width="18.5703125" customWidth="1"/>
    <col min="6" max="7" width="16.7109375" bestFit="1" customWidth="1"/>
    <col min="8" max="8" width="16.7109375" customWidth="1"/>
    <col min="9" max="9" width="12.5703125" customWidth="1"/>
    <col min="10" max="10" width="14.5703125" customWidth="1"/>
    <col min="11" max="11" width="12.7109375" customWidth="1"/>
    <col min="12" max="12" width="12.140625" customWidth="1"/>
    <col min="13" max="13" width="11.42578125" customWidth="1"/>
    <col min="14" max="15" width="10.7109375" customWidth="1"/>
    <col min="16" max="16" width="11.7109375" customWidth="1"/>
  </cols>
  <sheetData>
    <row r="1" spans="1:17" ht="91.5" customHeight="1" x14ac:dyDescent="0.2">
      <c r="A1" s="15" t="s">
        <v>0</v>
      </c>
      <c r="B1" s="16"/>
      <c r="C1" s="16"/>
      <c r="D1" s="17"/>
      <c r="F1" s="18" t="s">
        <v>1</v>
      </c>
      <c r="G1" s="18"/>
      <c r="H1" s="1"/>
      <c r="J1" s="20" t="s">
        <v>2</v>
      </c>
      <c r="K1" s="20" t="s">
        <v>3</v>
      </c>
      <c r="L1" s="20" t="s">
        <v>4</v>
      </c>
      <c r="M1" s="20" t="s">
        <v>5</v>
      </c>
      <c r="N1" s="20" t="s">
        <v>6</v>
      </c>
      <c r="O1" s="20" t="s">
        <v>7</v>
      </c>
      <c r="P1" s="20" t="s">
        <v>8</v>
      </c>
    </row>
    <row r="2" spans="1:17" ht="45" customHeight="1" x14ac:dyDescent="0.2">
      <c r="A2" s="2" t="s">
        <v>9</v>
      </c>
      <c r="B2" s="3" t="s">
        <v>10</v>
      </c>
      <c r="C2" s="4" t="s">
        <v>11</v>
      </c>
      <c r="D2" s="5" t="s">
        <v>12</v>
      </c>
      <c r="F2" s="6" t="s">
        <v>13</v>
      </c>
      <c r="G2" s="6" t="s">
        <v>14</v>
      </c>
      <c r="H2" s="1"/>
      <c r="I2" s="6" t="s">
        <v>15</v>
      </c>
      <c r="J2" s="6">
        <v>1</v>
      </c>
      <c r="K2" s="6">
        <v>2</v>
      </c>
      <c r="L2" s="6">
        <v>3</v>
      </c>
      <c r="M2" s="6">
        <v>4</v>
      </c>
      <c r="N2" s="6">
        <v>5</v>
      </c>
      <c r="O2" s="6">
        <v>6</v>
      </c>
      <c r="P2" s="6">
        <v>7</v>
      </c>
    </row>
    <row r="3" spans="1:17" ht="45" customHeight="1" x14ac:dyDescent="0.2">
      <c r="A3" s="7">
        <v>1</v>
      </c>
      <c r="B3" s="19" t="s">
        <v>16</v>
      </c>
      <c r="C3" s="8" t="s">
        <v>17</v>
      </c>
      <c r="D3" s="9" t="s">
        <v>18</v>
      </c>
      <c r="F3" s="6">
        <v>3</v>
      </c>
      <c r="G3" s="6">
        <v>1</v>
      </c>
      <c r="H3" s="1"/>
      <c r="I3" s="6" t="s">
        <v>19</v>
      </c>
      <c r="J3" s="6"/>
      <c r="K3" s="6"/>
      <c r="L3" s="6"/>
      <c r="M3" s="6"/>
      <c r="N3" s="6"/>
      <c r="O3" s="6">
        <v>4</v>
      </c>
      <c r="P3" s="6"/>
      <c r="Q3" s="10">
        <v>4</v>
      </c>
    </row>
    <row r="4" spans="1:17" ht="45" customHeight="1" x14ac:dyDescent="0.2">
      <c r="A4" s="11">
        <v>2</v>
      </c>
      <c r="B4" s="19" t="s">
        <v>20</v>
      </c>
      <c r="C4" s="8" t="s">
        <v>21</v>
      </c>
      <c r="D4" s="9" t="s">
        <v>22</v>
      </c>
      <c r="F4" s="12">
        <f>F3/Q3*100</f>
        <v>75</v>
      </c>
      <c r="G4" s="12">
        <f>G3/Q3*100</f>
        <v>25</v>
      </c>
      <c r="H4" s="13"/>
      <c r="I4" s="6" t="s">
        <v>23</v>
      </c>
      <c r="J4" s="14">
        <f>J3*100/Q3</f>
        <v>0</v>
      </c>
      <c r="K4" s="14">
        <f>K3*100/Q3</f>
        <v>0</v>
      </c>
      <c r="L4" s="14">
        <f>L3*100/Q3</f>
        <v>0</v>
      </c>
      <c r="M4" s="6">
        <f>M3*100/Q3</f>
        <v>0</v>
      </c>
      <c r="N4" s="6">
        <f>N3*100/Q3</f>
        <v>0</v>
      </c>
      <c r="O4" s="14">
        <f>O3*100/Q3</f>
        <v>100</v>
      </c>
      <c r="P4" s="14">
        <f>P3*100/Q3</f>
        <v>0</v>
      </c>
    </row>
    <row r="5" spans="1:17" ht="45" customHeight="1" x14ac:dyDescent="0.2">
      <c r="A5" s="7">
        <v>3</v>
      </c>
      <c r="B5" s="19" t="s">
        <v>24</v>
      </c>
      <c r="C5" s="8" t="s">
        <v>25</v>
      </c>
      <c r="D5" s="9" t="s">
        <v>26</v>
      </c>
    </row>
    <row r="6" spans="1:17" ht="45" customHeight="1" x14ac:dyDescent="0.2">
      <c r="A6" s="11">
        <v>4</v>
      </c>
      <c r="B6" s="19" t="s">
        <v>27</v>
      </c>
      <c r="C6" s="8" t="s">
        <v>28</v>
      </c>
      <c r="D6" s="9" t="s">
        <v>29</v>
      </c>
    </row>
    <row r="8" spans="1:17" ht="54" customHeight="1" x14ac:dyDescent="0.2"/>
    <row r="9" spans="1:17" ht="40.5" customHeight="1" x14ac:dyDescent="0.2"/>
    <row r="11" spans="1:17" ht="31.5" customHeight="1" x14ac:dyDescent="0.2"/>
  </sheetData>
  <mergeCells count="2">
    <mergeCell ref="A1:D1"/>
    <mergeCell ref="F1:G1"/>
  </mergeCells>
  <pageMargins left="0.75" right="0.75" top="1" bottom="1" header="0.5" footer="0.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Khakhutashvili</dc:creator>
  <cp:lastModifiedBy>Tamar Bokuchava</cp:lastModifiedBy>
  <dcterms:created xsi:type="dcterms:W3CDTF">2018-01-09T11:34:19Z</dcterms:created>
  <dcterms:modified xsi:type="dcterms:W3CDTF">2018-01-09T11:42:32Z</dcterms:modified>
</cp:coreProperties>
</file>