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tia Ananiashvili\SRNSF\2016\MR-2016\webidan chamotvirtuli\"/>
    </mc:Choice>
  </mc:AlternateContent>
  <bookViews>
    <workbookView xWindow="0" yWindow="0" windowWidth="28800" windowHeight="12435" tabRatio="964"/>
  </bookViews>
  <sheets>
    <sheet name="3. პროექტის ბიუჯეტი" sheetId="9" r:id="rId1"/>
    <sheet name="3.1. პროექტის გეგმა-გრაფიკი" sheetId="11" r:id="rId2"/>
  </sheets>
  <externalReferences>
    <externalReference r:id="rId3"/>
  </externalReferences>
  <definedNames>
    <definedName name="biuj3">'[1]3'!#REF!</definedName>
    <definedName name="E2iuj3">'[1]3'!#REF!</definedName>
    <definedName name="_xlnm.Print_Area" localSheetId="1">'3.1. პროექტის გეგმა-გრაფიკი'!$A$1:$M$38</definedName>
    <definedName name="ყვიტ1">'[1]3'!#REF!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9" l="1"/>
  <c r="C48" i="9" l="1"/>
  <c r="E10" i="9" l="1"/>
  <c r="E12" i="9"/>
  <c r="E16" i="9"/>
  <c r="E18" i="9"/>
  <c r="E22" i="9"/>
  <c r="E24" i="9"/>
  <c r="E28" i="9"/>
  <c r="E30" i="9"/>
  <c r="E34" i="9"/>
  <c r="E36" i="9"/>
  <c r="E41" i="9"/>
  <c r="E42" i="9"/>
  <c r="E47" i="9"/>
  <c r="E48" i="9"/>
  <c r="D53" i="9"/>
  <c r="E53" i="9" l="1"/>
</calcChain>
</file>

<file path=xl/comments1.xml><?xml version="1.0" encoding="utf-8"?>
<comments xmlns="http://schemas.openxmlformats.org/spreadsheetml/2006/main">
  <authors>
    <author>Vakhtang Alania</author>
    <author>Admin</author>
    <author>Khatia Ananiashvili</author>
    <author>Tori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ივსება თანადაფინანსების არსებობის შემთხვევაში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თანადაფინანსების არარსებობის შემთხვევაში გადაიტანეთ "ფონდიდან მოთხოვნილ თანხაში" შეტანილი მონაცემები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მაგისტრანტის ჯამური სტიპენდიის თანხა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ჩაწერეთ  პროექტის თანადაფინანსებიდან მოთხოვნილი  მაგისტრანტის ჯამური სტიპენდიის თანხა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ჩაწერეთ მაგისტრანტის სახელი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ლაბორატორიული სამუშაოებისათვის საჭირო</t>
        </r>
        <r>
          <rPr>
            <sz val="9"/>
            <color indexed="81"/>
            <rFont val="Tahoma"/>
            <family val="2"/>
          </rPr>
          <t xml:space="preserve"> სახარჯი მასალების, სახელშეკრულებო  მომსახურებისა და  სხვა ხარჯების  ჯამი; 
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
ჩაწერეთ  პროექტის თანადაფინანსებიდან მოთხოვნილი  </t>
        </r>
        <r>
          <rPr>
            <b/>
            <sz val="9"/>
            <color indexed="81"/>
            <rFont val="Tahoma"/>
            <family val="2"/>
          </rPr>
          <t>ლაბორატორიული სამუშაოებისათვის</t>
        </r>
        <r>
          <rPr>
            <sz val="9"/>
            <color indexed="81"/>
            <rFont val="Tahoma"/>
            <family val="2"/>
          </rPr>
          <t xml:space="preserve"> საჭირო სახარჯი მასალების, სახელშეკრულებო  მომსახურებისა და  სხვა ხარჯების  ჯამი;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საშუალებების და/ან მომსახურების სახეობა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საველე სამუშაოებისა და ექსპედიციის </t>
        </r>
        <r>
          <rPr>
            <sz val="9"/>
            <color indexed="81"/>
            <rFont val="Tahoma"/>
            <family val="2"/>
          </rPr>
          <t xml:space="preserve"> (ტრანსპორტირება, საჭირო ინვენტარი, მომსახურება  და სხვა)  ჯამური ღირებულება; 
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საველე სამუშაოებისა და ექსპედიციის </t>
        </r>
        <r>
          <rPr>
            <sz val="9"/>
            <color indexed="81"/>
            <rFont val="Tahoma"/>
            <family val="2"/>
          </rPr>
          <t xml:space="preserve"> (ტრანსპორტირება, საჭირო ინვენტარი, მომსახურება  და სხვა)  ჯამური ღირებულება; 
 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ჩაწერეთ საველე სამუშაოების და ან ექსპედიციის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ლიტერატურის</t>
        </r>
        <r>
          <rPr>
            <sz val="9"/>
            <color indexed="81"/>
            <rFont val="Tahoma"/>
            <family val="2"/>
          </rPr>
          <t xml:space="preserve"> შეძენის  ჯამური ღირებულება; 
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ლიტერატურის</t>
        </r>
        <r>
          <rPr>
            <sz val="9"/>
            <color indexed="81"/>
            <rFont val="Tahoma"/>
            <family val="2"/>
          </rPr>
          <t xml:space="preserve"> შეძენის  ჯამური ღირებულება; 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მასალის სახეობა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ღონისძიებებში მონაწილეობისა</t>
        </r>
        <r>
          <rPr>
            <sz val="9"/>
            <color indexed="81"/>
            <rFont val="Tahoma"/>
            <family val="2"/>
          </rPr>
          <t xml:space="preserve"> (კონფერენცია, კონგრესი, სემინარი და სხვა.) და/ან</t>
        </r>
        <r>
          <rPr>
            <b/>
            <sz val="9"/>
            <color indexed="81"/>
            <rFont val="Tahoma"/>
            <family val="2"/>
          </rPr>
          <t xml:space="preserve"> კვლევითი ვიზიტისათვის საჭირო ხარჯების</t>
        </r>
        <r>
          <rPr>
            <sz val="9"/>
            <color indexed="81"/>
            <rFont val="Tahoma"/>
            <family val="2"/>
          </rPr>
          <t xml:space="preserve"> (რეგისტრაციის გადასახადი, საცხოვრებელი და დღიური ხარჯები, სატრანსპორტო ხარჯი); </t>
        </r>
        <r>
          <rPr>
            <b/>
            <sz val="9"/>
            <color indexed="81"/>
            <rFont val="Tahoma"/>
            <family val="2"/>
          </rPr>
          <t xml:space="preserve">ჯამი;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ღონისძიებებში მონაწილეობისა</t>
        </r>
        <r>
          <rPr>
            <sz val="9"/>
            <color indexed="81"/>
            <rFont val="Tahoma"/>
            <family val="2"/>
          </rPr>
          <t xml:space="preserve"> (კონფერენცია, კონგრესი, სემინარი და სხვა.) და/ან</t>
        </r>
        <r>
          <rPr>
            <b/>
            <sz val="9"/>
            <color indexed="81"/>
            <rFont val="Tahoma"/>
            <family val="2"/>
          </rPr>
          <t xml:space="preserve"> კვლევითი ვიზიტისათვის საჭირო ხარჯების</t>
        </r>
        <r>
          <rPr>
            <sz val="9"/>
            <color indexed="81"/>
            <rFont val="Tahoma"/>
            <family val="2"/>
          </rPr>
          <t xml:space="preserve"> (რეგისტრაციის გადასახადი, საცხოვრებელი და დღიური ხარჯები, სატრანსპორტო ხარჯი); </t>
        </r>
        <r>
          <rPr>
            <b/>
            <sz val="9"/>
            <color indexed="81"/>
            <rFont val="Tahoma"/>
            <family val="2"/>
          </rPr>
          <t xml:space="preserve">ჯამი;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ჩაწერეთ ღონისძიების/ვიზიტის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პროფესიული ასოციაციის წევრობის  ჯამური ხარჯები.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 პროფესიული ასოციაციის წევრობის  ჯამური ხარჯები.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ჩაწერეთ 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კვლევისათვის საჭირო ტექნიკური აღჭურვილობის ხარჯების ჯამი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 კვლევისათვის საჭირო ტექნიკური აღჭურვილობის ხარჯების ჯამი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აღჭურვილობის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ფონდიდან მოთხოვნილი </t>
        </r>
        <r>
          <rPr>
            <b/>
            <sz val="9"/>
            <color indexed="81"/>
            <rFont val="Tahoma"/>
            <family val="2"/>
          </rPr>
          <t>სხვა ხარჯების ჯამი , რომელიც დაკავშირებულია კვლევის განხორციელებასთან</t>
        </r>
        <r>
          <rPr>
            <sz val="9"/>
            <color indexed="81"/>
            <rFont val="Tahoma"/>
            <family val="2"/>
          </rPr>
          <t xml:space="preserve"> (მაგალითად დამხმარე პერსონალის მომსახურება) და შესაბამისი </t>
        </r>
        <r>
          <rPr>
            <b/>
            <sz val="9"/>
            <color indexed="81"/>
            <rFont val="Tahoma"/>
            <family val="2"/>
          </rPr>
          <t>შედეგების პრეზენტაციასთან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 xml:space="preserve">ჩაწერეთ  პროექტის თანადაფინანსებიდან მოთხოვნილი </t>
        </r>
        <r>
          <rPr>
            <b/>
            <sz val="9"/>
            <color indexed="81"/>
            <rFont val="Tahoma"/>
            <family val="2"/>
          </rPr>
          <t>სხვა ხარჯების ჯამი , რომელიც დაკავშირებულია კვლევის განხორციელებასთან</t>
        </r>
        <r>
          <rPr>
            <sz val="9"/>
            <color indexed="81"/>
            <rFont val="Tahoma"/>
            <family val="2"/>
          </rPr>
          <t xml:space="preserve"> (მაგალითად დამხმარე პერსონალის მომსახურება) და შესაბამისი </t>
        </r>
        <r>
          <rPr>
            <b/>
            <sz val="9"/>
            <color indexed="81"/>
            <rFont val="Tahoma"/>
            <family val="2"/>
          </rPr>
          <t>შედეგების პრეზენტაციასთან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2" shapeId="0">
      <text>
        <r>
          <rPr>
            <b/>
            <sz val="9"/>
            <color indexed="81"/>
            <rFont val="Tahoma"/>
            <family val="2"/>
          </rPr>
          <t>(ასეთის არსებობის შემთხვევაში) მიუთითეთ დამხ. პერსონალის სპეციალობა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არ უნდა აღემატებოდეს ფონდიდან მოთხოვნილი ბიუჯეტის 10%-ს.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ჩაწერეთ დასახელება (დასახელებები) ღირებულების გარეშე</t>
        </r>
      </text>
    </comment>
    <comment ref="C50" authorId="2" shapeId="0">
      <text>
        <r>
          <rPr>
            <b/>
            <sz val="9"/>
            <color indexed="81"/>
            <rFont val="Tahoma"/>
            <family val="2"/>
          </rPr>
          <t>ჩაწერეთ ფონდიდან მოთხოვნილი სხვა ხარჯები , რომელიც დაკავშირებულია კვლევის განხორციელებასთან და შესაბამისი შედეგების პრეზენტაციასთან.</t>
        </r>
      </text>
    </comment>
    <comment ref="C53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პროექტის ბიუჯეტი არ უნდა აღემატებოდეს 6000 ლარს
</t>
        </r>
      </text>
    </comment>
  </commentList>
</comments>
</file>

<file path=xl/comments2.xml><?xml version="1.0" encoding="utf-8"?>
<comments xmlns="http://schemas.openxmlformats.org/spreadsheetml/2006/main">
  <authors>
    <author>Khatia Ananiashvili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მაგ., ლიტერატურის ჩამონათვალი, ლიტერატურის მიმოხილვა, ცხრილები, დიაგრამები, ფოტომასალა, აბსტრაქტი, სტატია, პოსტერი, ანგარიში. </t>
        </r>
        <r>
          <rPr>
            <sz val="9"/>
            <color indexed="81"/>
            <rFont val="Tahoma"/>
            <family val="2"/>
          </rPr>
          <t xml:space="preserve">(არ არის საჭირო ფინანსური დოკუმენტის ჩაწერა. მაგ. ანგარიშ-ფაქტურის, ავიაბილეთის ჩასხდომის ბარათი, ან სხვ (მათი წარმოდგენა ისედაც იგულისმება)).
</t>
        </r>
      </text>
    </comment>
  </commentList>
</comments>
</file>

<file path=xl/sharedStrings.xml><?xml version="1.0" encoding="utf-8"?>
<sst xmlns="http://schemas.openxmlformats.org/spreadsheetml/2006/main" count="78" uniqueCount="60">
  <si>
    <t>N</t>
  </si>
  <si>
    <t>ხარჯის კატეგორია</t>
  </si>
  <si>
    <t>შენიშვნა</t>
  </si>
  <si>
    <t>პროექტის სახელწოდება:</t>
  </si>
  <si>
    <t xml:space="preserve"> მაგისტრანტის სტიპენდია</t>
  </si>
  <si>
    <t>საველე სამუშაოებისა და ექსპედიციის ხარჯები</t>
  </si>
  <si>
    <t>პროფესიული ლიტერატურის შეძენის ხარჯები</t>
  </si>
  <si>
    <t>პროფესიული ასოციაციის წევრობის ხარჯები;</t>
  </si>
  <si>
    <t>კვლევისათვის საჭირო ტექნიკური აღჭურვილობის ხარჯი;</t>
  </si>
  <si>
    <t>გრანტის მაძიებელი მაგისტრანტის სახელი, გვარი:</t>
  </si>
  <si>
    <t>შესრულების ვადა</t>
  </si>
  <si>
    <t xml:space="preserve">ლაბორატორიული სამუშაოებისათვის საჭირო საშუალებების შეძენისა და მომსახურების ხარჯები; </t>
  </si>
  <si>
    <t>ფონდიდან მოთხოვნილი თანხა, ლარი</t>
  </si>
  <si>
    <t>თანადაფინანსება, ლარი</t>
  </si>
  <si>
    <t>სულ, ლარი</t>
  </si>
  <si>
    <t>პროექტის განხორციელების  ეტაპები და შესაბამისი აქტივობები</t>
  </si>
  <si>
    <t>სხვა ხარჯი, რომელიც დაკავშირებულია კვლევის განხორციელებასთან და შესაბამისი შედეგების პრეზენტაციასთან (მათ შორის დამხმარე პერსონალი ასეთის საჭიროების შემთხვევაში).</t>
  </si>
  <si>
    <t>დანართი №3</t>
  </si>
  <si>
    <t>უმაღლესი საგანმანათლებლო დაწესებულება:</t>
  </si>
  <si>
    <t>აქტივობის შესრულების დამადასტურებელი დოკუმენტის დასახელება (პროგრამული კუთხით)</t>
  </si>
  <si>
    <t xml:space="preserve">7. ნაცრისფრად შეფერილი ველები ივსება ავტომატურად. </t>
  </si>
  <si>
    <t>ჯამური ღირებულება (ფონდიდან მოთხოვნილი და არსებობის შემთხვევაში თანადაფინანსება), ლარი</t>
  </si>
  <si>
    <t>აქტივობა 3</t>
  </si>
  <si>
    <t>აქტივობა 2</t>
  </si>
  <si>
    <t>აქტივობა 1</t>
  </si>
  <si>
    <t>6 თვე</t>
  </si>
  <si>
    <t>5 თვე</t>
  </si>
  <si>
    <t>4 თვე</t>
  </si>
  <si>
    <t>3 თვე</t>
  </si>
  <si>
    <t>2 თვე</t>
  </si>
  <si>
    <t>1 თვე</t>
  </si>
  <si>
    <t>შემსრულებელი პირი</t>
  </si>
  <si>
    <t>შედეგის ამსახველი მასალის დასახელება</t>
  </si>
  <si>
    <t>პროექტის განხორციელების გეგმა-გრაფიკი</t>
  </si>
  <si>
    <t>7 თვე</t>
  </si>
  <si>
    <t>8 თვე</t>
  </si>
  <si>
    <t>9 თვე</t>
  </si>
  <si>
    <t>10 თვე</t>
  </si>
  <si>
    <t>ეტაპი I</t>
  </si>
  <si>
    <t>ეტაპი II</t>
  </si>
  <si>
    <t>ეტაპი III</t>
  </si>
  <si>
    <t>ეტაპი IV</t>
  </si>
  <si>
    <t>ეტაპი V</t>
  </si>
  <si>
    <t>პროექტის ხანგრძლივობა (თვეები):</t>
  </si>
  <si>
    <t>1. მიაქციეთ ყურადღება, რომ ყველა შევსებულ გრაფაში ტექსტი სრულად ჩანდეს.</t>
  </si>
  <si>
    <t>3. 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გრაფიკი.</t>
  </si>
  <si>
    <t>2. მიაქციეთ ყურადღება, რომ ყველა შევსებულ გრაფაში ტექსტი სრულად ჩანდეს.</t>
  </si>
  <si>
    <t>1. ბიუჯეტის ცხრილის  შევსებამდე წაიკითხეთ კომენტარები.</t>
  </si>
  <si>
    <t>3. გრანტის სახსრებით დაუშვებელია კომპიუტერული ტექნიკისა და უძრავი ქონების შეძენა, უძრავი ქონების იჯარა, კაპიტალური რემონტი, სატრანსპორტო საშუალების შეძენა.</t>
  </si>
  <si>
    <r>
      <t>4. მაგისტრანტის სტიპენდია ჯამში არ უნდა აღემატებოდეს</t>
    </r>
    <r>
      <rPr>
        <b/>
        <sz val="9"/>
        <color rgb="FFFF0000"/>
        <rFont val="Calibri"/>
        <family val="2"/>
        <scheme val="minor"/>
      </rPr>
      <t xml:space="preserve"> 1200 ლარს.</t>
    </r>
  </si>
  <si>
    <r>
      <t>5. პროექტის ბიუჯეტი (ფონდის მიერ გაცემული თანხა) არ უნდა აღემატებოდეს</t>
    </r>
    <r>
      <rPr>
        <b/>
        <sz val="9"/>
        <color rgb="FFFF0000"/>
        <rFont val="Calibri"/>
        <family val="2"/>
        <scheme val="minor"/>
      </rPr>
      <t xml:space="preserve"> 6000 ლარს.</t>
    </r>
  </si>
  <si>
    <r>
      <t xml:space="preserve">6.დამხმარე პერსონალის ანაზღაურება (ასეთის არსებობის შემთხვევაში) არ უნდა აღემატებოდეს </t>
    </r>
    <r>
      <rPr>
        <b/>
        <sz val="9"/>
        <color rgb="FFFF0000"/>
        <rFont val="Calibri"/>
        <family val="2"/>
        <scheme val="minor"/>
      </rPr>
      <t>ფონდიდან მოთხოვნილი მთლიანი ბიუჯეტის 10 %-ს.</t>
    </r>
  </si>
  <si>
    <t>2. დაგეგმილი აქტივობების გასწვრივ "შესრულების ვადაში" მიეცით შეფერილობა თქვენ მიერ დაგეგმილი შესრულების თვე/თვეების გრაფებს.</t>
  </si>
  <si>
    <t>სამეცნიერო ღონისძიებებში მონაწილეობისა და/ან კვლევითი ვიზიტისათვის საჭირო ხარჯები.</t>
  </si>
  <si>
    <t>დამხმარე პერსონალი (ასეთის არსებობის შემთხვევაში)</t>
  </si>
  <si>
    <t>8. საჭიროების შემთხვევაში შესაძლებელია ცხრილში სტრიქონების დამატება.</t>
  </si>
  <si>
    <r>
      <t xml:space="preserve">9. </t>
    </r>
    <r>
      <rPr>
        <b/>
        <sz val="9"/>
        <color rgb="FFFF0000"/>
        <rFont val="Calibri"/>
        <family val="2"/>
        <scheme val="minor"/>
      </rPr>
      <t>მიაქციეთ ყურადღება, რომ ცხრილში ჩაწერილი ფორმულები არ შეცვალოთ.</t>
    </r>
  </si>
  <si>
    <t>2. საჭიროებისამებრ დაამატეთ სტრიქონები.</t>
  </si>
  <si>
    <r>
      <rPr>
        <b/>
        <sz val="9"/>
        <rFont val="Calibri"/>
        <family val="2"/>
        <scheme val="minor"/>
      </rPr>
      <t>10.</t>
    </r>
    <r>
      <rPr>
        <sz val="9"/>
        <rFont val="Calibri"/>
        <family val="2"/>
        <scheme val="minor"/>
      </rPr>
      <t xml:space="preserve"> პროექტი შესაძლებელია ითვალისწინებდეს უმაღლესი საგანმანათლებლო დაწესებულების თანადაფინანსებას (აუცილებელია შესაბამისი საბუთის წარდგენა). </t>
    </r>
  </si>
  <si>
    <t xml:space="preserve">დამტკიცებულია 
სსიპ - შოთა რუსთაველის ეროვნული სამეცნიერო ფონდის 
გენერალური დირექტორის 
2016 წლის 9 თებერვლის №18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</si>
</sst>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AcadNusx"/>
    </font>
    <font>
      <b/>
      <sz val="10"/>
      <color rgb="FFFF0000"/>
      <name val="AcadNusx"/>
    </font>
    <font>
      <b/>
      <sz val="10"/>
      <name val="AcadNusx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3" fillId="2" borderId="2" xfId="1" applyNumberFormat="1" applyFont="1" applyFill="1" applyBorder="1" applyAlignment="1">
      <alignment vertical="center" wrapText="1"/>
    </xf>
    <xf numFmtId="0" fontId="13" fillId="2" borderId="9" xfId="1" applyNumberFormat="1" applyFont="1" applyFill="1" applyBorder="1" applyAlignment="1">
      <alignment vertical="center" wrapText="1"/>
    </xf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6" fillId="0" borderId="2" xfId="5" applyFont="1" applyBorder="1" applyAlignment="1">
      <alignment horizontal="left" vertical="center" wrapText="1"/>
    </xf>
    <xf numFmtId="0" fontId="15" fillId="0" borderId="2" xfId="5" applyFont="1" applyBorder="1" applyAlignment="1">
      <alignment vertical="center"/>
    </xf>
    <xf numFmtId="0" fontId="15" fillId="6" borderId="2" xfId="5" applyFont="1" applyFill="1" applyBorder="1" applyAlignment="1">
      <alignment vertical="center"/>
    </xf>
    <xf numFmtId="0" fontId="15" fillId="6" borderId="2" xfId="5" applyFont="1" applyFill="1" applyBorder="1" applyAlignment="1">
      <alignment vertical="center" wrapText="1"/>
    </xf>
    <xf numFmtId="0" fontId="15" fillId="2" borderId="2" xfId="5" applyFont="1" applyFill="1" applyBorder="1" applyAlignment="1">
      <alignment vertical="center"/>
    </xf>
    <xf numFmtId="0" fontId="15" fillId="0" borderId="0" xfId="5" applyFont="1" applyAlignment="1">
      <alignment vertical="center" wrapText="1"/>
    </xf>
    <xf numFmtId="0" fontId="15" fillId="0" borderId="2" xfId="5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7" fillId="0" borderId="0" xfId="5" applyFont="1" applyAlignment="1">
      <alignment vertical="center" wrapText="1"/>
    </xf>
    <xf numFmtId="0" fontId="17" fillId="7" borderId="2" xfId="5" applyFont="1" applyFill="1" applyBorder="1" applyAlignment="1">
      <alignment horizontal="center" vertical="center" wrapText="1"/>
    </xf>
    <xf numFmtId="0" fontId="17" fillId="7" borderId="2" xfId="5" applyFont="1" applyFill="1" applyBorder="1" applyAlignment="1">
      <alignment horizontal="center" vertical="center"/>
    </xf>
    <xf numFmtId="0" fontId="16" fillId="6" borderId="2" xfId="5" applyFont="1" applyFill="1" applyBorder="1" applyAlignment="1">
      <alignment horizontal="left" vertical="center" wrapText="1"/>
    </xf>
    <xf numFmtId="0" fontId="19" fillId="0" borderId="0" xfId="5" applyFont="1" applyAlignment="1">
      <alignment vertical="center"/>
    </xf>
    <xf numFmtId="0" fontId="18" fillId="0" borderId="0" xfId="5" applyFont="1" applyAlignment="1">
      <alignment vertical="top" wrapText="1"/>
    </xf>
    <xf numFmtId="0" fontId="18" fillId="0" borderId="0" xfId="5" applyFont="1" applyAlignment="1">
      <alignment vertical="top"/>
    </xf>
    <xf numFmtId="0" fontId="17" fillId="0" borderId="11" xfId="5" applyFont="1" applyBorder="1" applyAlignment="1">
      <alignment vertical="center"/>
    </xf>
    <xf numFmtId="0" fontId="17" fillId="0" borderId="7" xfId="5" applyFont="1" applyBorder="1" applyAlignment="1">
      <alignment vertical="center" wrapText="1"/>
    </xf>
    <xf numFmtId="0" fontId="17" fillId="0" borderId="14" xfId="5" applyFont="1" applyBorder="1" applyAlignment="1">
      <alignment vertical="center" wrapText="1"/>
    </xf>
    <xf numFmtId="0" fontId="17" fillId="0" borderId="0" xfId="5" applyFont="1" applyBorder="1" applyAlignment="1">
      <alignment horizontal="center" vertical="center"/>
    </xf>
    <xf numFmtId="0" fontId="17" fillId="0" borderId="36" xfId="5" applyFont="1" applyFill="1" applyBorder="1" applyAlignment="1">
      <alignment vertical="center"/>
    </xf>
    <xf numFmtId="0" fontId="17" fillId="0" borderId="37" xfId="5" applyFont="1" applyFill="1" applyBorder="1" applyAlignment="1">
      <alignment vertical="center"/>
    </xf>
    <xf numFmtId="0" fontId="17" fillId="7" borderId="2" xfId="5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9" fillId="5" borderId="12" xfId="1" applyNumberFormat="1" applyFont="1" applyFill="1" applyBorder="1" applyAlignment="1" applyProtection="1">
      <alignment vertical="center" wrapText="1"/>
      <protection hidden="1"/>
    </xf>
    <xf numFmtId="0" fontId="13" fillId="2" borderId="3" xfId="0" applyFont="1" applyFill="1" applyBorder="1" applyAlignment="1">
      <alignment vertical="center" wrapText="1"/>
    </xf>
    <xf numFmtId="43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5" xfId="0" applyNumberFormat="1" applyFont="1" applyFill="1" applyBorder="1" applyAlignment="1">
      <alignment horizontal="center" vertical="center" wrapText="1"/>
    </xf>
    <xf numFmtId="43" fontId="13" fillId="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164" fontId="13" fillId="2" borderId="18" xfId="1" applyFont="1" applyFill="1" applyBorder="1" applyAlignment="1" applyProtection="1">
      <alignment horizontal="center" vertical="center" wrapText="1"/>
    </xf>
    <xf numFmtId="164" fontId="13" fillId="2" borderId="15" xfId="1" applyFont="1" applyFill="1" applyBorder="1" applyAlignment="1" applyProtection="1">
      <alignment horizontal="center" vertical="center" wrapText="1"/>
    </xf>
    <xf numFmtId="164" fontId="23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23" fillId="5" borderId="16" xfId="1" applyFont="1" applyFill="1" applyBorder="1" applyAlignment="1" applyProtection="1">
      <alignment horizontal="center" vertical="center" wrapText="1"/>
      <protection hidden="1"/>
    </xf>
    <xf numFmtId="164" fontId="13" fillId="2" borderId="18" xfId="1" applyFont="1" applyFill="1" applyBorder="1" applyAlignment="1">
      <alignment horizontal="center" vertical="center" wrapText="1"/>
    </xf>
    <xf numFmtId="164" fontId="13" fillId="2" borderId="10" xfId="1" applyFont="1" applyFill="1" applyBorder="1" applyAlignment="1">
      <alignment horizontal="center" vertical="center" wrapText="1"/>
    </xf>
    <xf numFmtId="164" fontId="13" fillId="2" borderId="15" xfId="1" applyFont="1" applyFill="1" applyBorder="1" applyAlignment="1">
      <alignment horizontal="center" vertical="center" wrapText="1"/>
    </xf>
    <xf numFmtId="164" fontId="23" fillId="5" borderId="13" xfId="1" applyNumberFormat="1" applyFont="1" applyFill="1" applyBorder="1" applyAlignment="1" applyProtection="1">
      <alignment horizontal="center" vertical="center" wrapText="1"/>
      <protection hidden="1"/>
    </xf>
    <xf numFmtId="164" fontId="23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13" fillId="2" borderId="22" xfId="1" applyFont="1" applyFill="1" applyBorder="1" applyAlignment="1">
      <alignment horizontal="center" vertical="center" wrapText="1"/>
    </xf>
    <xf numFmtId="164" fontId="13" fillId="2" borderId="23" xfId="1" applyFont="1" applyFill="1" applyBorder="1" applyAlignment="1">
      <alignment horizontal="center" vertical="center" wrapText="1"/>
    </xf>
    <xf numFmtId="43" fontId="23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23" fillId="5" borderId="13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32" xfId="0" applyFont="1" applyFill="1" applyBorder="1" applyAlignment="1">
      <alignment horizontal="right" vertical="center" wrapText="1"/>
    </xf>
    <xf numFmtId="0" fontId="17" fillId="8" borderId="3" xfId="5" applyFont="1" applyFill="1" applyBorder="1" applyAlignment="1">
      <alignment horizontal="center" vertical="center"/>
    </xf>
    <xf numFmtId="0" fontId="17" fillId="8" borderId="4" xfId="5" applyFont="1" applyFill="1" applyBorder="1" applyAlignment="1">
      <alignment horizontal="center" vertical="center"/>
    </xf>
    <xf numFmtId="0" fontId="17" fillId="8" borderId="33" xfId="5" applyFont="1" applyFill="1" applyBorder="1" applyAlignment="1">
      <alignment horizontal="center" vertical="center"/>
    </xf>
    <xf numFmtId="0" fontId="17" fillId="0" borderId="0" xfId="5" applyFont="1" applyAlignment="1">
      <alignment horizontal="right" vertical="center" wrapText="1"/>
    </xf>
    <xf numFmtId="0" fontId="17" fillId="0" borderId="0" xfId="5" applyFont="1" applyAlignment="1">
      <alignment horizontal="right" vertical="center"/>
    </xf>
    <xf numFmtId="0" fontId="15" fillId="0" borderId="12" xfId="5" applyFont="1" applyBorder="1" applyAlignment="1">
      <alignment horizontal="center" vertical="center"/>
    </xf>
    <xf numFmtId="0" fontId="15" fillId="0" borderId="34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5" fillId="0" borderId="20" xfId="5" applyFont="1" applyBorder="1" applyAlignment="1">
      <alignment horizontal="center" vertical="center"/>
    </xf>
    <xf numFmtId="0" fontId="15" fillId="0" borderId="35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</cellXfs>
  <cellStyles count="6">
    <cellStyle name="Comma" xfId="1" builtinId="3"/>
    <cellStyle name="Comma 2" xfId="3"/>
    <cellStyle name="Comma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hoperia\Desktop\2015%20&#4324;&#4317;&#4316;&#4307;&#4312;&#4321;%20&#4315;&#4304;&#4321;&#4304;&#4314;&#4308;&#4305;&#4312;\2015%20&#4332;&#4314;&#4312;&#4321;%20&#4321;&#4304;&#4306;&#4320;&#4304;&#4316;&#4322;&#4317;%20&#4313;&#4317;&#4316;&#4313;&#4323;&#4320;&#4321;&#4308;&#4305;&#4312;\&#4324;&#4323;&#4316;&#4307;&#4304;&#4315;&#4308;&#4316;&#4322;&#4323;&#4320;&#4312;\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tabSelected="1" view="pageBreakPreview" topLeftCell="A5" zoomScaleNormal="100" zoomScaleSheetLayoutView="100" workbookViewId="0">
      <selection activeCell="C12" sqref="C12:C17"/>
    </sheetView>
  </sheetViews>
  <sheetFormatPr defaultRowHeight="15" x14ac:dyDescent="0.25"/>
  <cols>
    <col min="1" max="1" width="5.28515625" customWidth="1"/>
    <col min="2" max="2" width="62.28515625" customWidth="1"/>
    <col min="3" max="3" width="19.28515625" customWidth="1"/>
    <col min="4" max="4" width="14.7109375" customWidth="1"/>
    <col min="5" max="5" width="17.28515625" customWidth="1"/>
  </cols>
  <sheetData>
    <row r="1" spans="1:5" x14ac:dyDescent="0.25">
      <c r="A1" s="64" t="s">
        <v>17</v>
      </c>
      <c r="B1" s="65"/>
      <c r="C1" s="65"/>
      <c r="D1" s="65"/>
      <c r="E1" s="65"/>
    </row>
    <row r="2" spans="1:5" x14ac:dyDescent="0.25">
      <c r="A2" s="66" t="s">
        <v>59</v>
      </c>
      <c r="B2" s="67"/>
      <c r="C2" s="67"/>
      <c r="D2" s="67"/>
      <c r="E2" s="67"/>
    </row>
    <row r="3" spans="1:5" ht="48.75" customHeight="1" thickBot="1" x14ac:dyDescent="0.3">
      <c r="A3" s="67"/>
      <c r="B3" s="67"/>
      <c r="C3" s="67"/>
      <c r="D3" s="67"/>
      <c r="E3" s="67"/>
    </row>
    <row r="4" spans="1:5" x14ac:dyDescent="0.25">
      <c r="A4" s="68" t="s">
        <v>3</v>
      </c>
      <c r="B4" s="69"/>
      <c r="C4" s="69"/>
      <c r="D4" s="69"/>
      <c r="E4" s="70"/>
    </row>
    <row r="5" spans="1:5" x14ac:dyDescent="0.25">
      <c r="A5" s="71" t="s">
        <v>18</v>
      </c>
      <c r="B5" s="72"/>
      <c r="C5" s="72"/>
      <c r="D5" s="72"/>
      <c r="E5" s="73"/>
    </row>
    <row r="6" spans="1:5" x14ac:dyDescent="0.25">
      <c r="A6" s="71" t="s">
        <v>9</v>
      </c>
      <c r="B6" s="72"/>
      <c r="C6" s="72"/>
      <c r="D6" s="72"/>
      <c r="E6" s="73"/>
    </row>
    <row r="7" spans="1:5" ht="15.75" thickBot="1" x14ac:dyDescent="0.3">
      <c r="A7" s="74" t="s">
        <v>43</v>
      </c>
      <c r="B7" s="75"/>
      <c r="C7" s="75"/>
      <c r="D7" s="75"/>
      <c r="E7" s="76"/>
    </row>
    <row r="8" spans="1:5" ht="15.75" thickBot="1" x14ac:dyDescent="0.3">
      <c r="A8" s="63"/>
      <c r="B8" s="63"/>
      <c r="C8" s="63"/>
      <c r="D8" s="63"/>
      <c r="E8" s="63"/>
    </row>
    <row r="9" spans="1:5" ht="120.75" thickBot="1" x14ac:dyDescent="0.3">
      <c r="A9" s="44" t="s">
        <v>0</v>
      </c>
      <c r="B9" s="45" t="s">
        <v>1</v>
      </c>
      <c r="C9" s="45" t="s">
        <v>12</v>
      </c>
      <c r="D9" s="45" t="s">
        <v>13</v>
      </c>
      <c r="E9" s="46" t="s">
        <v>21</v>
      </c>
    </row>
    <row r="10" spans="1:5" x14ac:dyDescent="0.25">
      <c r="A10" s="47">
        <v>1</v>
      </c>
      <c r="B10" s="48" t="s">
        <v>4</v>
      </c>
      <c r="C10" s="77"/>
      <c r="D10" s="77"/>
      <c r="E10" s="79">
        <f>C10+D10</f>
        <v>0</v>
      </c>
    </row>
    <row r="11" spans="1:5" ht="15.75" thickBot="1" x14ac:dyDescent="0.3">
      <c r="A11" s="49">
        <v>1.1000000000000001</v>
      </c>
      <c r="B11" s="50"/>
      <c r="C11" s="78"/>
      <c r="D11" s="78"/>
      <c r="E11" s="80"/>
    </row>
    <row r="12" spans="1:5" ht="30" x14ac:dyDescent="0.25">
      <c r="A12" s="47">
        <v>2</v>
      </c>
      <c r="B12" s="48" t="s">
        <v>11</v>
      </c>
      <c r="C12" s="81"/>
      <c r="D12" s="81"/>
      <c r="E12" s="79">
        <f t="shared" ref="E12" si="0">C12+D12</f>
        <v>0</v>
      </c>
    </row>
    <row r="13" spans="1:5" x14ac:dyDescent="0.25">
      <c r="A13" s="51">
        <v>2.1</v>
      </c>
      <c r="B13" s="52"/>
      <c r="C13" s="82"/>
      <c r="D13" s="82"/>
      <c r="E13" s="84"/>
    </row>
    <row r="14" spans="1:5" x14ac:dyDescent="0.25">
      <c r="A14" s="51">
        <v>2.2000000000000002</v>
      </c>
      <c r="B14" s="52"/>
      <c r="C14" s="82"/>
      <c r="D14" s="82"/>
      <c r="E14" s="84"/>
    </row>
    <row r="15" spans="1:5" x14ac:dyDescent="0.25">
      <c r="A15" s="51">
        <v>2.2999999999999998</v>
      </c>
      <c r="B15" s="52"/>
      <c r="C15" s="82"/>
      <c r="D15" s="82"/>
      <c r="E15" s="84"/>
    </row>
    <row r="16" spans="1:5" x14ac:dyDescent="0.25">
      <c r="A16" s="51">
        <v>2.4</v>
      </c>
      <c r="B16" s="52"/>
      <c r="C16" s="82"/>
      <c r="D16" s="82"/>
      <c r="E16" s="84">
        <f t="shared" ref="E16" si="1">C16+D16</f>
        <v>0</v>
      </c>
    </row>
    <row r="17" spans="1:5" ht="15.75" thickBot="1" x14ac:dyDescent="0.3">
      <c r="A17" s="51">
        <v>2.5</v>
      </c>
      <c r="B17" s="50"/>
      <c r="C17" s="83"/>
      <c r="D17" s="83"/>
      <c r="E17" s="85"/>
    </row>
    <row r="18" spans="1:5" x14ac:dyDescent="0.25">
      <c r="A18" s="47">
        <v>3</v>
      </c>
      <c r="B18" s="48" t="s">
        <v>5</v>
      </c>
      <c r="C18" s="81"/>
      <c r="D18" s="81"/>
      <c r="E18" s="79">
        <f t="shared" ref="E18" si="2">C18+D18</f>
        <v>0</v>
      </c>
    </row>
    <row r="19" spans="1:5" x14ac:dyDescent="0.25">
      <c r="A19" s="51">
        <v>3.1</v>
      </c>
      <c r="B19" s="52"/>
      <c r="C19" s="82"/>
      <c r="D19" s="82"/>
      <c r="E19" s="84"/>
    </row>
    <row r="20" spans="1:5" x14ac:dyDescent="0.25">
      <c r="A20" s="51">
        <v>3.2</v>
      </c>
      <c r="B20" s="52"/>
      <c r="C20" s="82"/>
      <c r="D20" s="82"/>
      <c r="E20" s="84"/>
    </row>
    <row r="21" spans="1:5" x14ac:dyDescent="0.25">
      <c r="A21" s="51">
        <v>3.3</v>
      </c>
      <c r="B21" s="52"/>
      <c r="C21" s="82"/>
      <c r="D21" s="82"/>
      <c r="E21" s="84"/>
    </row>
    <row r="22" spans="1:5" x14ac:dyDescent="0.25">
      <c r="A22" s="51">
        <v>3.4</v>
      </c>
      <c r="B22" s="52"/>
      <c r="C22" s="82"/>
      <c r="D22" s="82"/>
      <c r="E22" s="84">
        <f t="shared" ref="E22" si="3">C22+D22</f>
        <v>0</v>
      </c>
    </row>
    <row r="23" spans="1:5" ht="15.75" thickBot="1" x14ac:dyDescent="0.3">
      <c r="A23" s="49">
        <v>3.5</v>
      </c>
      <c r="B23" s="50"/>
      <c r="C23" s="83"/>
      <c r="D23" s="83"/>
      <c r="E23" s="85"/>
    </row>
    <row r="24" spans="1:5" x14ac:dyDescent="0.25">
      <c r="A24" s="47">
        <v>4</v>
      </c>
      <c r="B24" s="48" t="s">
        <v>6</v>
      </c>
      <c r="C24" s="81"/>
      <c r="D24" s="81"/>
      <c r="E24" s="79">
        <f t="shared" ref="E24" si="4">C24+D24</f>
        <v>0</v>
      </c>
    </row>
    <row r="25" spans="1:5" x14ac:dyDescent="0.25">
      <c r="A25" s="51">
        <v>4.0999999999999996</v>
      </c>
      <c r="B25" s="52"/>
      <c r="C25" s="82"/>
      <c r="D25" s="82"/>
      <c r="E25" s="84"/>
    </row>
    <row r="26" spans="1:5" x14ac:dyDescent="0.25">
      <c r="A26" s="51">
        <v>4.2</v>
      </c>
      <c r="B26" s="52"/>
      <c r="C26" s="82"/>
      <c r="D26" s="82"/>
      <c r="E26" s="84"/>
    </row>
    <row r="27" spans="1:5" x14ac:dyDescent="0.25">
      <c r="A27" s="51">
        <v>4.3</v>
      </c>
      <c r="B27" s="52"/>
      <c r="C27" s="82"/>
      <c r="D27" s="82"/>
      <c r="E27" s="84"/>
    </row>
    <row r="28" spans="1:5" x14ac:dyDescent="0.25">
      <c r="A28" s="51">
        <v>4.4000000000000004</v>
      </c>
      <c r="B28" s="52"/>
      <c r="C28" s="82"/>
      <c r="D28" s="82"/>
      <c r="E28" s="84">
        <f t="shared" ref="E28" si="5">C28+D28</f>
        <v>0</v>
      </c>
    </row>
    <row r="29" spans="1:5" ht="15.75" thickBot="1" x14ac:dyDescent="0.3">
      <c r="A29" s="51">
        <v>4.5</v>
      </c>
      <c r="B29" s="50"/>
      <c r="C29" s="83"/>
      <c r="D29" s="83"/>
      <c r="E29" s="85"/>
    </row>
    <row r="30" spans="1:5" ht="30" x14ac:dyDescent="0.25">
      <c r="A30" s="47">
        <v>5</v>
      </c>
      <c r="B30" s="53" t="s">
        <v>53</v>
      </c>
      <c r="C30" s="81"/>
      <c r="D30" s="81"/>
      <c r="E30" s="79">
        <f t="shared" ref="E30" si="6">C30+D30</f>
        <v>0</v>
      </c>
    </row>
    <row r="31" spans="1:5" x14ac:dyDescent="0.25">
      <c r="A31" s="51">
        <v>5.0999999999999996</v>
      </c>
      <c r="B31" s="52"/>
      <c r="C31" s="82"/>
      <c r="D31" s="82"/>
      <c r="E31" s="84"/>
    </row>
    <row r="32" spans="1:5" x14ac:dyDescent="0.25">
      <c r="A32" s="51">
        <v>5.2</v>
      </c>
      <c r="B32" s="52"/>
      <c r="C32" s="82"/>
      <c r="D32" s="82"/>
      <c r="E32" s="84"/>
    </row>
    <row r="33" spans="1:5" x14ac:dyDescent="0.25">
      <c r="A33" s="51">
        <v>5.3</v>
      </c>
      <c r="B33" s="52"/>
      <c r="C33" s="82"/>
      <c r="D33" s="82"/>
      <c r="E33" s="84"/>
    </row>
    <row r="34" spans="1:5" x14ac:dyDescent="0.25">
      <c r="A34" s="51">
        <v>5.4</v>
      </c>
      <c r="B34" s="52"/>
      <c r="C34" s="82"/>
      <c r="D34" s="82"/>
      <c r="E34" s="84">
        <f t="shared" ref="E34" si="7">C34+D34</f>
        <v>0</v>
      </c>
    </row>
    <row r="35" spans="1:5" ht="15.75" thickBot="1" x14ac:dyDescent="0.3">
      <c r="A35" s="49">
        <v>5.5</v>
      </c>
      <c r="B35" s="50"/>
      <c r="C35" s="83"/>
      <c r="D35" s="83"/>
      <c r="E35" s="85"/>
    </row>
    <row r="36" spans="1:5" x14ac:dyDescent="0.25">
      <c r="A36" s="47">
        <v>6</v>
      </c>
      <c r="B36" s="53" t="s">
        <v>7</v>
      </c>
      <c r="C36" s="81"/>
      <c r="D36" s="81"/>
      <c r="E36" s="79">
        <f t="shared" ref="E36" si="8">C36+D36</f>
        <v>0</v>
      </c>
    </row>
    <row r="37" spans="1:5" x14ac:dyDescent="0.25">
      <c r="A37" s="51">
        <v>6.1</v>
      </c>
      <c r="B37" s="52"/>
      <c r="C37" s="82"/>
      <c r="D37" s="82"/>
      <c r="E37" s="84"/>
    </row>
    <row r="38" spans="1:5" x14ac:dyDescent="0.25">
      <c r="A38" s="51">
        <v>6.2</v>
      </c>
      <c r="B38" s="52"/>
      <c r="C38" s="82"/>
      <c r="D38" s="82"/>
      <c r="E38" s="84"/>
    </row>
    <row r="39" spans="1:5" x14ac:dyDescent="0.25">
      <c r="A39" s="51">
        <v>6.3</v>
      </c>
      <c r="B39" s="52"/>
      <c r="C39" s="82"/>
      <c r="D39" s="82"/>
      <c r="E39" s="84"/>
    </row>
    <row r="40" spans="1:5" x14ac:dyDescent="0.25">
      <c r="A40" s="51">
        <v>6.4</v>
      </c>
      <c r="B40" s="52"/>
      <c r="C40" s="82"/>
      <c r="D40" s="82"/>
      <c r="E40" s="84"/>
    </row>
    <row r="41" spans="1:5" ht="15.75" thickBot="1" x14ac:dyDescent="0.3">
      <c r="A41" s="51">
        <v>6.5</v>
      </c>
      <c r="B41" s="54"/>
      <c r="C41" s="83"/>
      <c r="D41" s="83"/>
      <c r="E41" s="84">
        <f t="shared" ref="E41:E47" si="9">C41+D41</f>
        <v>0</v>
      </c>
    </row>
    <row r="42" spans="1:5" ht="30" x14ac:dyDescent="0.25">
      <c r="A42" s="47">
        <v>7</v>
      </c>
      <c r="B42" s="53" t="s">
        <v>8</v>
      </c>
      <c r="C42" s="81"/>
      <c r="D42" s="81"/>
      <c r="E42" s="79">
        <f t="shared" si="9"/>
        <v>0</v>
      </c>
    </row>
    <row r="43" spans="1:5" x14ac:dyDescent="0.25">
      <c r="A43" s="51">
        <v>7.1</v>
      </c>
      <c r="B43" s="55"/>
      <c r="C43" s="82"/>
      <c r="D43" s="82"/>
      <c r="E43" s="84"/>
    </row>
    <row r="44" spans="1:5" x14ac:dyDescent="0.25">
      <c r="A44" s="51">
        <v>7.2</v>
      </c>
      <c r="B44" s="55"/>
      <c r="C44" s="82"/>
      <c r="D44" s="82"/>
      <c r="E44" s="84"/>
    </row>
    <row r="45" spans="1:5" x14ac:dyDescent="0.25">
      <c r="A45" s="51">
        <v>7.3</v>
      </c>
      <c r="B45" s="55"/>
      <c r="C45" s="82"/>
      <c r="D45" s="82"/>
      <c r="E45" s="84"/>
    </row>
    <row r="46" spans="1:5" x14ac:dyDescent="0.25">
      <c r="A46" s="51">
        <v>7.4</v>
      </c>
      <c r="B46" s="55"/>
      <c r="C46" s="82"/>
      <c r="D46" s="82"/>
      <c r="E46" s="84"/>
    </row>
    <row r="47" spans="1:5" ht="15.75" thickBot="1" x14ac:dyDescent="0.3">
      <c r="A47" s="51">
        <v>7.5</v>
      </c>
      <c r="B47" s="56"/>
      <c r="C47" s="82"/>
      <c r="D47" s="82"/>
      <c r="E47" s="84">
        <f t="shared" si="9"/>
        <v>0</v>
      </c>
    </row>
    <row r="48" spans="1:5" ht="60" x14ac:dyDescent="0.25">
      <c r="A48" s="47">
        <v>8</v>
      </c>
      <c r="B48" s="53" t="s">
        <v>16</v>
      </c>
      <c r="C48" s="57">
        <f>SUM(C49:C52)</f>
        <v>0</v>
      </c>
      <c r="D48" s="86"/>
      <c r="E48" s="88">
        <f>SUM(C49:C52)+D48</f>
        <v>0</v>
      </c>
    </row>
    <row r="49" spans="1:5" x14ac:dyDescent="0.25">
      <c r="A49" s="51">
        <v>8.1</v>
      </c>
      <c r="B49" s="58" t="s">
        <v>54</v>
      </c>
      <c r="C49" s="16"/>
      <c r="D49" s="87"/>
      <c r="E49" s="89"/>
    </row>
    <row r="50" spans="1:5" x14ac:dyDescent="0.25">
      <c r="A50" s="51">
        <v>8.1999999999999993</v>
      </c>
      <c r="B50" s="58"/>
      <c r="C50" s="17"/>
      <c r="D50" s="87"/>
      <c r="E50" s="89"/>
    </row>
    <row r="51" spans="1:5" x14ac:dyDescent="0.25">
      <c r="A51" s="51">
        <v>8.3000000000000007</v>
      </c>
      <c r="B51" s="58"/>
      <c r="C51" s="17"/>
      <c r="D51" s="87"/>
      <c r="E51" s="89"/>
    </row>
    <row r="52" spans="1:5" ht="15.75" thickBot="1" x14ac:dyDescent="0.3">
      <c r="A52" s="51">
        <v>8.4</v>
      </c>
      <c r="B52" s="58"/>
      <c r="C52" s="17"/>
      <c r="D52" s="87"/>
      <c r="E52" s="89"/>
    </row>
    <row r="53" spans="1:5" ht="15.75" thickBot="1" x14ac:dyDescent="0.3">
      <c r="A53" s="92" t="s">
        <v>14</v>
      </c>
      <c r="B53" s="93"/>
      <c r="C53" s="59">
        <f>IF(C10+C12+C18+C24+C30+C36+C42+SUM(C49:C52)&lt;=6000, C10+C12+C18+C24+C30+C36+C42+SUM(C49:C52),I53)</f>
        <v>0</v>
      </c>
      <c r="D53" s="60">
        <f>SUM(D10:D52)</f>
        <v>0</v>
      </c>
      <c r="E53" s="61">
        <f>SUM(E10:E52)</f>
        <v>0</v>
      </c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13" t="s">
        <v>2</v>
      </c>
      <c r="C55" s="10"/>
      <c r="D55" s="10"/>
      <c r="E55" s="4"/>
    </row>
    <row r="56" spans="1:5" x14ac:dyDescent="0.25">
      <c r="A56" s="2"/>
      <c r="B56" s="12" t="s">
        <v>47</v>
      </c>
      <c r="C56" s="10"/>
      <c r="D56" s="10"/>
      <c r="E56" s="4"/>
    </row>
    <row r="57" spans="1:5" x14ac:dyDescent="0.25">
      <c r="A57" s="2"/>
      <c r="B57" s="29" t="s">
        <v>46</v>
      </c>
      <c r="C57" s="10"/>
      <c r="D57" s="10"/>
      <c r="E57" s="4"/>
    </row>
    <row r="58" spans="1:5" x14ac:dyDescent="0.25">
      <c r="A58" s="2"/>
      <c r="B58" s="90" t="s">
        <v>48</v>
      </c>
      <c r="C58" s="90"/>
      <c r="D58" s="90"/>
      <c r="E58" s="90"/>
    </row>
    <row r="59" spans="1:5" x14ac:dyDescent="0.25">
      <c r="A59" s="2"/>
      <c r="B59" s="91" t="s">
        <v>49</v>
      </c>
      <c r="C59" s="91"/>
      <c r="D59" s="91"/>
      <c r="E59" s="91"/>
    </row>
    <row r="60" spans="1:5" ht="24" x14ac:dyDescent="0.25">
      <c r="A60" s="2"/>
      <c r="B60" s="14" t="s">
        <v>50</v>
      </c>
      <c r="C60" s="14"/>
      <c r="D60" s="14"/>
      <c r="E60" s="14"/>
    </row>
    <row r="61" spans="1:5" ht="30" customHeight="1" x14ac:dyDescent="0.25">
      <c r="A61" s="5"/>
      <c r="B61" s="91" t="s">
        <v>51</v>
      </c>
      <c r="C61" s="91"/>
      <c r="D61" s="91"/>
      <c r="E61" s="91"/>
    </row>
    <row r="62" spans="1:5" x14ac:dyDescent="0.25">
      <c r="A62" s="5"/>
      <c r="B62" s="14" t="s">
        <v>20</v>
      </c>
      <c r="C62" s="14"/>
      <c r="D62" s="14"/>
      <c r="E62" s="14"/>
    </row>
    <row r="63" spans="1:5" ht="17.25" customHeight="1" x14ac:dyDescent="0.25">
      <c r="A63" s="5"/>
      <c r="B63" s="62" t="s">
        <v>55</v>
      </c>
      <c r="C63" s="62"/>
      <c r="D63" s="62"/>
      <c r="E63" s="62"/>
    </row>
    <row r="64" spans="1:5" ht="24" x14ac:dyDescent="0.25">
      <c r="A64" s="5"/>
      <c r="B64" s="62" t="s">
        <v>56</v>
      </c>
      <c r="C64" s="62"/>
      <c r="D64" s="62"/>
      <c r="E64" s="62"/>
    </row>
    <row r="65" spans="1:5" ht="26.25" customHeight="1" x14ac:dyDescent="0.25">
      <c r="A65" s="6"/>
      <c r="B65" s="91" t="s">
        <v>58</v>
      </c>
      <c r="C65" s="91"/>
      <c r="D65" s="91"/>
      <c r="E65" s="91"/>
    </row>
    <row r="66" spans="1:5" x14ac:dyDescent="0.25">
      <c r="A66" s="1"/>
      <c r="B66" s="9"/>
      <c r="C66" s="9"/>
      <c r="D66" s="9"/>
      <c r="E66" s="11"/>
    </row>
    <row r="67" spans="1:5" x14ac:dyDescent="0.25">
      <c r="A67" s="1"/>
      <c r="B67" s="7"/>
      <c r="C67" s="7"/>
      <c r="D67" s="7"/>
      <c r="E67" s="8"/>
    </row>
    <row r="68" spans="1:5" x14ac:dyDescent="0.25">
      <c r="A68" s="6"/>
      <c r="B68" s="9"/>
      <c r="C68" s="9"/>
      <c r="D68" s="9"/>
      <c r="E68" s="15"/>
    </row>
    <row r="69" spans="1:5" x14ac:dyDescent="0.25">
      <c r="A69" s="6"/>
      <c r="B69" s="15"/>
      <c r="C69" s="15"/>
      <c r="D69" s="15"/>
      <c r="E69" s="8"/>
    </row>
  </sheetData>
  <protectedRanges>
    <protectedRange sqref="B50:C52" name="Диапазон13"/>
    <protectedRange sqref="B37:B41" name="Диапазон11"/>
    <protectedRange sqref="B11" name="Диапазон9"/>
    <protectedRange sqref="B31:B35" name="Диапазон7"/>
    <protectedRange sqref="B19:B23" name="Диапазон5"/>
    <protectedRange sqref="D52 D48:D51" name="Диапазон3"/>
    <protectedRange sqref="C47:D47 C17:D46 C11:D16 C10:D10" name="Диапазон1"/>
    <protectedRange sqref="C49:C52" name="Диапазон2"/>
    <protectedRange sqref="B13:B17" name="Диапазон4"/>
    <protectedRange sqref="B25:B29" name="Диапазон6"/>
    <protectedRange sqref="B52" name="Диапазон8"/>
    <protectedRange sqref="A4:E7" name="Диапазон10"/>
    <protectedRange sqref="B43:B47" name="Диапазон12"/>
  </protectedRanges>
  <mergeCells count="35">
    <mergeCell ref="B58:E58"/>
    <mergeCell ref="B59:E59"/>
    <mergeCell ref="B61:E61"/>
    <mergeCell ref="B65:E65"/>
    <mergeCell ref="A53:B53"/>
    <mergeCell ref="C30:C35"/>
    <mergeCell ref="D30:D35"/>
    <mergeCell ref="E30:E35"/>
    <mergeCell ref="C36:C41"/>
    <mergeCell ref="D36:D41"/>
    <mergeCell ref="E36:E41"/>
    <mergeCell ref="C42:C47"/>
    <mergeCell ref="D42:D47"/>
    <mergeCell ref="E42:E47"/>
    <mergeCell ref="D48:D52"/>
    <mergeCell ref="E48:E52"/>
    <mergeCell ref="C18:C23"/>
    <mergeCell ref="D18:D23"/>
    <mergeCell ref="E18:E23"/>
    <mergeCell ref="C24:C29"/>
    <mergeCell ref="D24:D29"/>
    <mergeCell ref="E24:E29"/>
    <mergeCell ref="C10:C11"/>
    <mergeCell ref="D10:D11"/>
    <mergeCell ref="E10:E11"/>
    <mergeCell ref="C12:C17"/>
    <mergeCell ref="D12:D17"/>
    <mergeCell ref="E12:E17"/>
    <mergeCell ref="A8:E8"/>
    <mergeCell ref="A1:E1"/>
    <mergeCell ref="A2:E3"/>
    <mergeCell ref="A4:E4"/>
    <mergeCell ref="A5:E5"/>
    <mergeCell ref="A7:E7"/>
    <mergeCell ref="A6:E6"/>
  </mergeCells>
  <dataValidations count="3">
    <dataValidation type="decimal" operator="lessThanOrEqual" allowBlank="1" showInputMessage="1" showErrorMessage="1" sqref="C53">
      <formula1>I52</formula1>
    </dataValidation>
    <dataValidation type="decimal" operator="lessThanOrEqual" allowBlank="1" showInputMessage="1" showErrorMessage="1" error="zzz" sqref="C52">
      <formula1>I52</formula1>
    </dataValidation>
    <dataValidation type="decimal" operator="lessThanOrEqual" allowBlank="1" showInputMessage="1" showErrorMessage="1" error="არ უნდა აღემატებოდეს ფონდიდან მოთხოვნილი ბიუჯეტის 10%-ს." sqref="C49:C51">
      <formula1>I49</formula1>
    </dataValidation>
  </dataValidations>
  <pageMargins left="0.7" right="0.7" top="0.75" bottom="0.75" header="0.3" footer="0.3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D42" sqref="D42"/>
    </sheetView>
  </sheetViews>
  <sheetFormatPr defaultRowHeight="12.75" x14ac:dyDescent="0.25"/>
  <cols>
    <col min="1" max="1" width="3.7109375" style="18" customWidth="1"/>
    <col min="2" max="2" width="40.7109375" style="18" customWidth="1"/>
    <col min="3" max="5" width="9.140625" style="18"/>
    <col min="6" max="6" width="9.140625" style="18" customWidth="1"/>
    <col min="7" max="12" width="9.140625" style="18"/>
    <col min="13" max="13" width="18.28515625" style="19" customWidth="1"/>
    <col min="14" max="16384" width="9.140625" style="18"/>
  </cols>
  <sheetData>
    <row r="1" spans="1:26" ht="70.5" customHeight="1" x14ac:dyDescent="0.25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26" ht="13.5" customHeight="1" thickBot="1" x14ac:dyDescent="0.3">
      <c r="G2" s="35"/>
      <c r="H2" s="35"/>
      <c r="I2" s="35"/>
      <c r="J2" s="35"/>
      <c r="K2" s="35"/>
      <c r="L2" s="36"/>
      <c r="M2" s="36"/>
    </row>
    <row r="3" spans="1:26" ht="30.75" customHeight="1" x14ac:dyDescent="0.25">
      <c r="B3" s="37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100"/>
      <c r="M3" s="36"/>
    </row>
    <row r="4" spans="1:26" ht="37.5" customHeight="1" x14ac:dyDescent="0.25">
      <c r="A4" s="27"/>
      <c r="B4" s="38" t="s">
        <v>18</v>
      </c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36"/>
    </row>
    <row r="5" spans="1:26" ht="30" customHeight="1" x14ac:dyDescent="0.25">
      <c r="A5" s="27"/>
      <c r="B5" s="38" t="s">
        <v>9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36"/>
    </row>
    <row r="6" spans="1:26" ht="24" customHeight="1" thickBot="1" x14ac:dyDescent="0.3">
      <c r="A6" s="27"/>
      <c r="B6" s="39" t="s">
        <v>43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36"/>
    </row>
    <row r="7" spans="1:26" ht="17.25" customHeight="1" x14ac:dyDescent="0.25">
      <c r="A7" s="27"/>
      <c r="B7" s="30"/>
      <c r="C7" s="20"/>
      <c r="D7" s="20"/>
      <c r="E7" s="20"/>
      <c r="F7" s="20"/>
      <c r="G7" s="20"/>
      <c r="H7" s="20"/>
      <c r="I7" s="20"/>
      <c r="J7" s="20"/>
      <c r="K7" s="20"/>
      <c r="L7" s="20"/>
      <c r="M7" s="36"/>
    </row>
    <row r="8" spans="1:26" ht="15" customHeight="1" x14ac:dyDescent="0.25">
      <c r="A8" s="105" t="s">
        <v>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26" ht="1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26" x14ac:dyDescent="0.25">
      <c r="A10" s="41"/>
      <c r="B10" s="42"/>
      <c r="C10" s="94" t="s">
        <v>10</v>
      </c>
      <c r="D10" s="95"/>
      <c r="E10" s="95"/>
      <c r="F10" s="95"/>
      <c r="G10" s="95"/>
      <c r="H10" s="95"/>
      <c r="I10" s="95"/>
      <c r="J10" s="95"/>
      <c r="K10" s="95"/>
      <c r="L10" s="96"/>
      <c r="M10" s="42"/>
      <c r="Y10" s="18" t="s">
        <v>32</v>
      </c>
      <c r="Z10" s="18" t="s">
        <v>31</v>
      </c>
    </row>
    <row r="11" spans="1:26" ht="94.5" customHeight="1" x14ac:dyDescent="0.25">
      <c r="A11" s="43" t="s">
        <v>0</v>
      </c>
      <c r="B11" s="31" t="s">
        <v>15</v>
      </c>
      <c r="C11" s="32" t="s">
        <v>30</v>
      </c>
      <c r="D11" s="32" t="s">
        <v>29</v>
      </c>
      <c r="E11" s="32" t="s">
        <v>28</v>
      </c>
      <c r="F11" s="32" t="s">
        <v>27</v>
      </c>
      <c r="G11" s="32" t="s">
        <v>26</v>
      </c>
      <c r="H11" s="32" t="s">
        <v>25</v>
      </c>
      <c r="I11" s="32" t="s">
        <v>34</v>
      </c>
      <c r="J11" s="32" t="s">
        <v>35</v>
      </c>
      <c r="K11" s="32" t="s">
        <v>36</v>
      </c>
      <c r="L11" s="32" t="s">
        <v>37</v>
      </c>
      <c r="M11" s="31" t="s">
        <v>19</v>
      </c>
    </row>
    <row r="12" spans="1:26" x14ac:dyDescent="0.25">
      <c r="A12" s="26"/>
      <c r="B12" s="25" t="s">
        <v>38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3"/>
    </row>
    <row r="13" spans="1:26" x14ac:dyDescent="0.25">
      <c r="A13" s="28">
        <v>1</v>
      </c>
      <c r="B13" s="23" t="s">
        <v>24</v>
      </c>
      <c r="C13" s="26"/>
      <c r="D13" s="23"/>
      <c r="E13" s="23"/>
      <c r="F13" s="23"/>
      <c r="G13" s="23"/>
      <c r="H13" s="23"/>
      <c r="I13" s="23"/>
      <c r="J13" s="23"/>
      <c r="K13" s="23"/>
      <c r="L13" s="23"/>
      <c r="M13" s="22"/>
    </row>
    <row r="14" spans="1:26" x14ac:dyDescent="0.25">
      <c r="A14" s="28">
        <v>2</v>
      </c>
      <c r="B14" s="23" t="s">
        <v>23</v>
      </c>
      <c r="C14" s="23"/>
      <c r="D14" s="26"/>
      <c r="E14" s="26"/>
      <c r="F14" s="23"/>
      <c r="G14" s="23"/>
      <c r="H14" s="23"/>
      <c r="I14" s="23"/>
      <c r="J14" s="23"/>
      <c r="K14" s="23"/>
      <c r="L14" s="23"/>
      <c r="M14" s="22"/>
    </row>
    <row r="15" spans="1:26" x14ac:dyDescent="0.25">
      <c r="A15" s="28">
        <v>3</v>
      </c>
      <c r="B15" s="23" t="s">
        <v>22</v>
      </c>
      <c r="C15" s="23"/>
      <c r="D15" s="26"/>
      <c r="E15" s="26"/>
      <c r="F15" s="23"/>
      <c r="G15" s="23"/>
      <c r="H15" s="23"/>
      <c r="I15" s="23"/>
      <c r="J15" s="23"/>
      <c r="K15" s="23"/>
      <c r="L15" s="23"/>
      <c r="M15" s="22"/>
    </row>
    <row r="16" spans="1:26" x14ac:dyDescent="0.25">
      <c r="A16" s="23"/>
      <c r="B16" s="25" t="s">
        <v>39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3"/>
    </row>
    <row r="17" spans="1:13" x14ac:dyDescent="0.25">
      <c r="A17" s="28">
        <v>1</v>
      </c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2"/>
    </row>
    <row r="18" spans="1:13" x14ac:dyDescent="0.25">
      <c r="A18" s="28">
        <v>2</v>
      </c>
      <c r="B18" s="23" t="s">
        <v>23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2"/>
    </row>
    <row r="19" spans="1:13" x14ac:dyDescent="0.25">
      <c r="A19" s="28">
        <v>3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2"/>
    </row>
    <row r="20" spans="1:13" x14ac:dyDescent="0.25">
      <c r="A20" s="23"/>
      <c r="B20" s="25" t="s">
        <v>40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3"/>
    </row>
    <row r="21" spans="1:13" x14ac:dyDescent="0.25">
      <c r="A21" s="28">
        <v>1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2"/>
    </row>
    <row r="22" spans="1:13" x14ac:dyDescent="0.25">
      <c r="A22" s="28">
        <v>2</v>
      </c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2"/>
    </row>
    <row r="23" spans="1:13" x14ac:dyDescent="0.25">
      <c r="A23" s="28">
        <v>3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2"/>
    </row>
    <row r="24" spans="1:13" x14ac:dyDescent="0.25">
      <c r="A24" s="23"/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3"/>
    </row>
    <row r="25" spans="1:13" x14ac:dyDescent="0.25">
      <c r="A25" s="28">
        <v>1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2"/>
    </row>
    <row r="26" spans="1:13" x14ac:dyDescent="0.25">
      <c r="A26" s="28">
        <v>2</v>
      </c>
      <c r="B26" s="23" t="s">
        <v>23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2"/>
    </row>
    <row r="27" spans="1:13" x14ac:dyDescent="0.25">
      <c r="A27" s="28">
        <v>3</v>
      </c>
      <c r="B27" s="23" t="s">
        <v>22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2"/>
    </row>
    <row r="28" spans="1:13" x14ac:dyDescent="0.25">
      <c r="A28" s="23"/>
      <c r="B28" s="25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3"/>
    </row>
    <row r="29" spans="1:13" x14ac:dyDescent="0.25">
      <c r="A29" s="28">
        <v>1</v>
      </c>
      <c r="B29" s="23" t="s">
        <v>24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</row>
    <row r="30" spans="1:13" x14ac:dyDescent="0.25">
      <c r="A30" s="28">
        <v>2</v>
      </c>
      <c r="B30" s="23" t="s">
        <v>23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2"/>
    </row>
    <row r="31" spans="1:13" x14ac:dyDescent="0.25">
      <c r="A31" s="28">
        <v>3</v>
      </c>
      <c r="B31" s="23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2"/>
    </row>
    <row r="33" spans="1:2" x14ac:dyDescent="0.25">
      <c r="A33" s="21"/>
      <c r="B33" s="21" t="s">
        <v>2</v>
      </c>
    </row>
    <row r="34" spans="1:2" x14ac:dyDescent="0.25">
      <c r="B34" s="18" t="s">
        <v>44</v>
      </c>
    </row>
    <row r="35" spans="1:2" x14ac:dyDescent="0.25">
      <c r="B35" s="18" t="s">
        <v>52</v>
      </c>
    </row>
    <row r="36" spans="1:2" x14ac:dyDescent="0.25">
      <c r="B36" s="18" t="s">
        <v>57</v>
      </c>
    </row>
    <row r="37" spans="1:2" x14ac:dyDescent="0.25">
      <c r="B37" s="34" t="s">
        <v>45</v>
      </c>
    </row>
  </sheetData>
  <mergeCells count="7">
    <mergeCell ref="C10:L10"/>
    <mergeCell ref="B1:M1"/>
    <mergeCell ref="C3:L3"/>
    <mergeCell ref="C4:L4"/>
    <mergeCell ref="C5:L5"/>
    <mergeCell ref="C6:L6"/>
    <mergeCell ref="A8:M8"/>
  </mergeCells>
  <pageMargins left="0.7" right="0.2" top="0.25" bottom="0.25" header="0.3" footer="0.3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 პროექტის ბიუჯეტი</vt:lpstr>
      <vt:lpstr>3.1. პროექტის გეგმა-გრაფიკი</vt:lpstr>
      <vt:lpstr>'3.1. პროექტის გეგმა-გრაფიკი'!Print_Area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Khatia Ananiashvili</cp:lastModifiedBy>
  <cp:lastPrinted>2016-02-09T11:14:49Z</cp:lastPrinted>
  <dcterms:created xsi:type="dcterms:W3CDTF">2014-03-12T13:44:11Z</dcterms:created>
  <dcterms:modified xsi:type="dcterms:W3CDTF">2016-02-11T09:30:27Z</dcterms:modified>
</cp:coreProperties>
</file>