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kelikhashvili\Desktop\gamoyenebiti NEW\ნეწ\"/>
    </mc:Choice>
  </mc:AlternateContent>
  <bookViews>
    <workbookView xWindow="0" yWindow="0" windowWidth="28800" windowHeight="12435" firstSheet="1" activeTab="1"/>
  </bookViews>
  <sheets>
    <sheet name="1" sheetId="5" state="hidden" r:id="rId1"/>
    <sheet name="Budget" sheetId="3" r:id="rId2"/>
    <sheet name="Justification of budget"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Budget!$A$1:$P$172</definedName>
    <definedName name="_xlnm.Print_Area" localSheetId="2">'Justification of budget'!$A$1:$F$140</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0" l="1"/>
  <c r="E7" i="10"/>
  <c r="D8" i="10"/>
  <c r="E8" i="10"/>
  <c r="D9" i="10"/>
  <c r="E9" i="10"/>
  <c r="D10" i="10"/>
  <c r="E10" i="10"/>
  <c r="D12" i="10"/>
  <c r="E12" i="10"/>
  <c r="D16" i="10"/>
  <c r="E16" i="10"/>
  <c r="D17" i="10"/>
  <c r="E17" i="10"/>
  <c r="D18" i="10"/>
  <c r="E18" i="10"/>
  <c r="D19" i="10"/>
  <c r="E19" i="10"/>
  <c r="D20" i="10"/>
  <c r="E20" i="10"/>
  <c r="D21" i="10"/>
  <c r="E21" i="10"/>
  <c r="D23" i="10"/>
  <c r="E23" i="10"/>
  <c r="D25" i="10"/>
  <c r="E25" i="10"/>
  <c r="D26" i="10"/>
  <c r="E26" i="10"/>
  <c r="D27" i="10"/>
  <c r="E27" i="10"/>
  <c r="D28" i="10"/>
  <c r="E28" i="10"/>
  <c r="D29" i="10"/>
  <c r="E29" i="10"/>
  <c r="D30" i="10"/>
  <c r="E30" i="10"/>
  <c r="D31" i="10"/>
  <c r="E31" i="10"/>
  <c r="D32" i="10"/>
  <c r="E32" i="10"/>
  <c r="D33" i="10"/>
  <c r="E33" i="10"/>
  <c r="D34" i="10"/>
  <c r="E34" i="10"/>
  <c r="D35" i="10"/>
  <c r="E35" i="10"/>
  <c r="D36" i="10"/>
  <c r="E36" i="10"/>
  <c r="D37" i="10"/>
  <c r="E37" i="10"/>
  <c r="D38" i="10"/>
  <c r="E38" i="10"/>
  <c r="D39" i="10"/>
  <c r="E39" i="10"/>
  <c r="D40" i="10"/>
  <c r="E40" i="10"/>
  <c r="D41" i="10"/>
  <c r="E41" i="10"/>
  <c r="D42" i="10"/>
  <c r="E42" i="10"/>
  <c r="D43" i="10"/>
  <c r="E43" i="10"/>
  <c r="D44" i="10"/>
  <c r="E44" i="10"/>
  <c r="D45" i="10"/>
  <c r="E45" i="10"/>
  <c r="D46" i="10"/>
  <c r="E46" i="10"/>
  <c r="D47" i="10"/>
  <c r="E47" i="10"/>
  <c r="D48" i="10"/>
  <c r="E48" i="10"/>
  <c r="D49" i="10"/>
  <c r="E49" i="10"/>
  <c r="D50" i="10"/>
  <c r="E50" i="10"/>
  <c r="D51" i="10"/>
  <c r="E51" i="10"/>
  <c r="D52" i="10"/>
  <c r="E52" i="10"/>
  <c r="D53" i="10"/>
  <c r="E53" i="10"/>
  <c r="D54" i="10"/>
  <c r="E54" i="10"/>
  <c r="D55" i="10"/>
  <c r="E55" i="10"/>
  <c r="D56" i="10"/>
  <c r="E56" i="10"/>
  <c r="D57" i="10"/>
  <c r="E57" i="10"/>
  <c r="D58" i="10"/>
  <c r="E58" i="10"/>
  <c r="D59" i="10"/>
  <c r="E59" i="10"/>
  <c r="D60" i="10"/>
  <c r="E60" i="10"/>
  <c r="D61" i="10"/>
  <c r="E61" i="10"/>
  <c r="D62" i="10"/>
  <c r="E62" i="10"/>
  <c r="D63" i="10"/>
  <c r="E63" i="10"/>
  <c r="D64" i="10"/>
  <c r="E64" i="10"/>
  <c r="D65" i="10"/>
  <c r="E65" i="10"/>
  <c r="D66" i="10"/>
  <c r="E66" i="10"/>
  <c r="D67" i="10"/>
  <c r="E67" i="10"/>
  <c r="D68" i="10"/>
  <c r="E68" i="10"/>
  <c r="D69" i="10"/>
  <c r="E69" i="10"/>
  <c r="D70" i="10"/>
  <c r="E70" i="10"/>
  <c r="D71" i="10"/>
  <c r="E71" i="10"/>
  <c r="D72" i="10"/>
  <c r="E72" i="10"/>
  <c r="D73" i="10"/>
  <c r="E73" i="10"/>
  <c r="D74" i="10"/>
  <c r="E74" i="10"/>
  <c r="D75" i="10"/>
  <c r="E75" i="10"/>
  <c r="D76" i="10"/>
  <c r="E76" i="10"/>
  <c r="D77" i="10"/>
  <c r="E77" i="10"/>
  <c r="D78" i="10"/>
  <c r="E78" i="10"/>
  <c r="D79" i="10"/>
  <c r="E79" i="10"/>
  <c r="D80" i="10"/>
  <c r="E80" i="10"/>
  <c r="D81" i="10"/>
  <c r="E81" i="10"/>
  <c r="D82" i="10"/>
  <c r="E82" i="10"/>
  <c r="D83" i="10"/>
  <c r="E83" i="10"/>
  <c r="D84" i="10"/>
  <c r="E84" i="10"/>
  <c r="D85" i="10"/>
  <c r="E85" i="10"/>
  <c r="D86" i="10"/>
  <c r="E86" i="10"/>
  <c r="D87" i="10"/>
  <c r="E87" i="10"/>
  <c r="D88" i="10"/>
  <c r="E88" i="10"/>
  <c r="D89" i="10"/>
  <c r="E89" i="10"/>
  <c r="D90" i="10"/>
  <c r="E90" i="10"/>
  <c r="D91" i="10"/>
  <c r="E91" i="10"/>
  <c r="D92" i="10"/>
  <c r="E92" i="10"/>
  <c r="D93" i="10"/>
  <c r="E93" i="10"/>
  <c r="D94" i="10"/>
  <c r="E94" i="10"/>
  <c r="D95" i="10"/>
  <c r="E95" i="10"/>
  <c r="D96" i="10"/>
  <c r="E96" i="10"/>
  <c r="D97" i="10"/>
  <c r="E97" i="10"/>
  <c r="D98" i="10"/>
  <c r="E98" i="10"/>
  <c r="D99" i="10"/>
  <c r="D100" i="10"/>
  <c r="D101" i="10"/>
  <c r="E101" i="10"/>
  <c r="D102" i="10"/>
  <c r="E102" i="10"/>
  <c r="D103" i="10"/>
  <c r="E103" i="10"/>
  <c r="D104" i="10"/>
  <c r="E104" i="10"/>
  <c r="D105" i="10"/>
  <c r="D106" i="10"/>
  <c r="D107" i="10"/>
  <c r="D108" i="10"/>
  <c r="E108" i="10"/>
  <c r="D109" i="10"/>
  <c r="D110" i="10"/>
  <c r="D111" i="10"/>
  <c r="D112" i="10"/>
  <c r="D113" i="10"/>
  <c r="D114" i="10"/>
  <c r="D115" i="10"/>
  <c r="E115" i="10"/>
  <c r="D116" i="10"/>
  <c r="D117" i="10"/>
  <c r="E117" i="10"/>
  <c r="D118" i="10"/>
  <c r="E118" i="10"/>
  <c r="D119" i="10"/>
  <c r="E119" i="10"/>
  <c r="D120" i="10"/>
  <c r="E120" i="10"/>
  <c r="D121" i="10"/>
  <c r="E121" i="10"/>
  <c r="D122" i="10"/>
  <c r="E122" i="10"/>
  <c r="D123" i="10"/>
  <c r="E123" i="10"/>
  <c r="D124" i="10"/>
  <c r="E124" i="10"/>
  <c r="D125" i="10"/>
  <c r="E125" i="10"/>
  <c r="D126" i="10"/>
  <c r="E126" i="10"/>
  <c r="D127" i="10"/>
  <c r="E127" i="10"/>
  <c r="D128" i="10"/>
  <c r="E128" i="10"/>
  <c r="D129" i="10"/>
  <c r="E129" i="10"/>
  <c r="D130" i="10"/>
  <c r="E130" i="10"/>
  <c r="D131" i="10"/>
  <c r="E131" i="10"/>
  <c r="D132" i="10"/>
  <c r="E132" i="10"/>
  <c r="D133" i="10"/>
  <c r="E133" i="10"/>
  <c r="D134" i="10"/>
  <c r="E134" i="10"/>
  <c r="D135" i="10"/>
  <c r="E135" i="10"/>
  <c r="D136" i="10"/>
  <c r="E136" i="10"/>
  <c r="B8" i="10" l="1"/>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6" i="10"/>
  <c r="B7" i="10"/>
  <c r="B5" i="10"/>
  <c r="I128" i="3" l="1"/>
  <c r="I31" i="3"/>
  <c r="I23" i="3"/>
  <c r="I39" i="3"/>
  <c r="I47" i="3"/>
  <c r="I48" i="3"/>
  <c r="I56" i="3"/>
  <c r="I64" i="3"/>
  <c r="I72" i="3"/>
  <c r="I73" i="3"/>
  <c r="I76" i="3"/>
  <c r="I79" i="3"/>
  <c r="I82" i="3"/>
  <c r="I83" i="3"/>
  <c r="I94" i="3"/>
  <c r="I105" i="3"/>
  <c r="K105" i="3"/>
  <c r="L117" i="3"/>
  <c r="J117" i="3"/>
  <c r="J128" i="3"/>
  <c r="L128" i="3"/>
  <c r="L116" i="3" s="1"/>
  <c r="L139" i="3"/>
  <c r="L150" i="3"/>
  <c r="M150" i="3"/>
  <c r="G150" i="3"/>
  <c r="H150" i="3"/>
  <c r="I150" i="3"/>
  <c r="J150" i="3"/>
  <c r="K150" i="3"/>
  <c r="F150" i="3"/>
  <c r="O153" i="3"/>
  <c r="N153" i="3"/>
  <c r="O149" i="3"/>
  <c r="N149" i="3"/>
  <c r="C132" i="10" s="1"/>
  <c r="P148" i="3"/>
  <c r="O148" i="3"/>
  <c r="N148" i="3"/>
  <c r="C131" i="10" s="1"/>
  <c r="O147" i="3"/>
  <c r="N147" i="3"/>
  <c r="C130" i="10" s="1"/>
  <c r="O146" i="3"/>
  <c r="N146" i="3"/>
  <c r="C129" i="10" s="1"/>
  <c r="O145" i="3"/>
  <c r="N145" i="3"/>
  <c r="C128" i="10" s="1"/>
  <c r="O144" i="3"/>
  <c r="N144" i="3"/>
  <c r="C127" i="10" s="1"/>
  <c r="O143" i="3"/>
  <c r="N143" i="3"/>
  <c r="C126" i="10" s="1"/>
  <c r="O142" i="3"/>
  <c r="N142" i="3"/>
  <c r="C125" i="10" s="1"/>
  <c r="O141" i="3"/>
  <c r="N141" i="3"/>
  <c r="C124" i="10" s="1"/>
  <c r="O140" i="3"/>
  <c r="N140" i="3"/>
  <c r="C123" i="10" s="1"/>
  <c r="M139" i="3"/>
  <c r="K139" i="3"/>
  <c r="J139" i="3"/>
  <c r="J116" i="3" s="1"/>
  <c r="I139" i="3"/>
  <c r="I157" i="3" s="1"/>
  <c r="H139" i="3"/>
  <c r="G139" i="3"/>
  <c r="F139" i="3"/>
  <c r="F83" i="3"/>
  <c r="O115" i="3"/>
  <c r="N115" i="3"/>
  <c r="C98" i="10" s="1"/>
  <c r="O114" i="3"/>
  <c r="N114" i="3"/>
  <c r="C97" i="10" s="1"/>
  <c r="O113" i="3"/>
  <c r="N113" i="3"/>
  <c r="C96" i="10" s="1"/>
  <c r="O112" i="3"/>
  <c r="N112" i="3"/>
  <c r="C95" i="10" s="1"/>
  <c r="O111" i="3"/>
  <c r="N111" i="3"/>
  <c r="C94" i="10" s="1"/>
  <c r="O110" i="3"/>
  <c r="N110" i="3"/>
  <c r="C93" i="10" s="1"/>
  <c r="O109" i="3"/>
  <c r="N109" i="3"/>
  <c r="C92" i="10" s="1"/>
  <c r="O108" i="3"/>
  <c r="N108" i="3"/>
  <c r="C91" i="10" s="1"/>
  <c r="O107" i="3"/>
  <c r="N107" i="3"/>
  <c r="C90" i="10" s="1"/>
  <c r="O106" i="3"/>
  <c r="N106" i="3"/>
  <c r="C89" i="10" s="1"/>
  <c r="M105" i="3"/>
  <c r="L105" i="3"/>
  <c r="J105" i="3"/>
  <c r="H105" i="3"/>
  <c r="G105" i="3"/>
  <c r="F105" i="3"/>
  <c r="G79" i="3"/>
  <c r="O79" i="3" s="1"/>
  <c r="H79" i="3"/>
  <c r="J79" i="3"/>
  <c r="K79" i="3"/>
  <c r="L79" i="3"/>
  <c r="M79" i="3"/>
  <c r="G76" i="3"/>
  <c r="H76" i="3"/>
  <c r="H72" i="3" s="1"/>
  <c r="J76" i="3"/>
  <c r="K76" i="3"/>
  <c r="L76" i="3"/>
  <c r="M76" i="3"/>
  <c r="G73" i="3"/>
  <c r="G72" i="3" s="1"/>
  <c r="H73" i="3"/>
  <c r="J73" i="3"/>
  <c r="K73" i="3"/>
  <c r="L73" i="3"/>
  <c r="M73" i="3"/>
  <c r="K72" i="3"/>
  <c r="P80" i="3"/>
  <c r="N80" i="3"/>
  <c r="C63" i="10" s="1"/>
  <c r="O80" i="3"/>
  <c r="N78" i="3"/>
  <c r="C61" i="10" s="1"/>
  <c r="O78" i="3"/>
  <c r="F79" i="3"/>
  <c r="F76" i="3"/>
  <c r="G64" i="3"/>
  <c r="H64" i="3"/>
  <c r="J64" i="3"/>
  <c r="K64" i="3"/>
  <c r="L64" i="3"/>
  <c r="M64" i="3"/>
  <c r="F64" i="3"/>
  <c r="N69" i="3"/>
  <c r="C52" i="10" s="1"/>
  <c r="O69" i="3"/>
  <c r="N70" i="3"/>
  <c r="C53" i="10" s="1"/>
  <c r="O70" i="3"/>
  <c r="N61" i="3"/>
  <c r="C44" i="10" s="1"/>
  <c r="O61" i="3"/>
  <c r="N62" i="3"/>
  <c r="C45" i="10" s="1"/>
  <c r="O62" i="3"/>
  <c r="N44" i="3"/>
  <c r="C27" i="10" s="1"/>
  <c r="O44" i="3"/>
  <c r="N45" i="3"/>
  <c r="C28" i="10" s="1"/>
  <c r="O45" i="3"/>
  <c r="N36" i="3"/>
  <c r="C19" i="10" s="1"/>
  <c r="O36" i="3"/>
  <c r="N37" i="3"/>
  <c r="C20" i="10" s="1"/>
  <c r="O37" i="3"/>
  <c r="N53" i="3"/>
  <c r="C36" i="10" s="1"/>
  <c r="O53" i="3"/>
  <c r="N54" i="3"/>
  <c r="C37" i="10" s="1"/>
  <c r="O54" i="3"/>
  <c r="O71" i="3"/>
  <c r="O68" i="3"/>
  <c r="O67" i="3"/>
  <c r="O66" i="3"/>
  <c r="O65" i="3"/>
  <c r="N71" i="3"/>
  <c r="C54" i="10" s="1"/>
  <c r="N68" i="3"/>
  <c r="C51" i="10" s="1"/>
  <c r="N67" i="3"/>
  <c r="C50" i="10" s="1"/>
  <c r="N66" i="3"/>
  <c r="C49" i="10" s="1"/>
  <c r="N65" i="3"/>
  <c r="C48" i="10" s="1"/>
  <c r="G31" i="3"/>
  <c r="H31" i="3"/>
  <c r="J31" i="3"/>
  <c r="K31" i="3"/>
  <c r="L31" i="3"/>
  <c r="M31" i="3"/>
  <c r="G39" i="3"/>
  <c r="H39" i="3"/>
  <c r="J39" i="3"/>
  <c r="J157" i="3" s="1"/>
  <c r="K39" i="3"/>
  <c r="L39" i="3"/>
  <c r="M39" i="3"/>
  <c r="F39" i="3"/>
  <c r="F31" i="3"/>
  <c r="L72" i="3" l="1"/>
  <c r="N105" i="3"/>
  <c r="M157" i="3"/>
  <c r="K157" i="3"/>
  <c r="P153" i="3"/>
  <c r="C136" i="10"/>
  <c r="P78" i="3"/>
  <c r="O105" i="3"/>
  <c r="L157" i="3"/>
  <c r="N139" i="3"/>
  <c r="C122" i="10" s="1"/>
  <c r="P140" i="3"/>
  <c r="F157" i="3"/>
  <c r="P147" i="3"/>
  <c r="P149" i="3"/>
  <c r="O139" i="3"/>
  <c r="P141" i="3"/>
  <c r="G157" i="3"/>
  <c r="H157" i="3"/>
  <c r="I22" i="3"/>
  <c r="P142" i="3"/>
  <c r="P144" i="3"/>
  <c r="P146" i="3"/>
  <c r="P143" i="3"/>
  <c r="P145" i="3"/>
  <c r="P113" i="3"/>
  <c r="P106" i="3"/>
  <c r="P108" i="3"/>
  <c r="P110" i="3"/>
  <c r="P114" i="3"/>
  <c r="P107" i="3"/>
  <c r="P115" i="3"/>
  <c r="P112" i="3"/>
  <c r="P109" i="3"/>
  <c r="P111" i="3"/>
  <c r="P66" i="3"/>
  <c r="P61" i="3"/>
  <c r="P69" i="3"/>
  <c r="P62" i="3"/>
  <c r="J72" i="3"/>
  <c r="M72" i="3"/>
  <c r="N79" i="3"/>
  <c r="P70" i="3"/>
  <c r="P36" i="3"/>
  <c r="P68" i="3"/>
  <c r="P37" i="3"/>
  <c r="P53" i="3"/>
  <c r="P45" i="3"/>
  <c r="P67" i="3"/>
  <c r="P44" i="3"/>
  <c r="P54" i="3"/>
  <c r="P65" i="3"/>
  <c r="P71" i="3"/>
  <c r="O39" i="3"/>
  <c r="D22" i="10" s="1"/>
  <c r="N39" i="3"/>
  <c r="C22" i="10" s="1"/>
  <c r="N136" i="3"/>
  <c r="C119" i="10" s="1"/>
  <c r="O157" i="3" l="1"/>
  <c r="D140" i="10" s="1"/>
  <c r="P105" i="3"/>
  <c r="C88" i="10"/>
  <c r="P79" i="3"/>
  <c r="C62" i="10"/>
  <c r="P139" i="3"/>
  <c r="N157" i="3"/>
  <c r="C140" i="10" s="1"/>
  <c r="P39" i="3"/>
  <c r="E22" i="10" s="1"/>
  <c r="N132" i="3"/>
  <c r="C115" i="10" s="1"/>
  <c r="O132" i="3"/>
  <c r="N133" i="3"/>
  <c r="C116" i="10" s="1"/>
  <c r="O133" i="3"/>
  <c r="N134" i="3"/>
  <c r="C117" i="10" s="1"/>
  <c r="O134" i="3"/>
  <c r="N135" i="3"/>
  <c r="C118" i="10" s="1"/>
  <c r="O135" i="3"/>
  <c r="O136" i="3"/>
  <c r="P136" i="3" s="1"/>
  <c r="O122" i="3"/>
  <c r="O123" i="3"/>
  <c r="O124" i="3"/>
  <c r="O125" i="3"/>
  <c r="O126" i="3"/>
  <c r="N122" i="3"/>
  <c r="C105" i="10" s="1"/>
  <c r="N123" i="3"/>
  <c r="C106" i="10" s="1"/>
  <c r="N124" i="3"/>
  <c r="C107" i="10" s="1"/>
  <c r="N125" i="3"/>
  <c r="C108" i="10" s="1"/>
  <c r="N126" i="3"/>
  <c r="C109" i="10" s="1"/>
  <c r="O86" i="3"/>
  <c r="O87" i="3"/>
  <c r="O88" i="3"/>
  <c r="O89" i="3"/>
  <c r="O90" i="3"/>
  <c r="N86" i="3"/>
  <c r="C69" i="10" s="1"/>
  <c r="N87" i="3"/>
  <c r="C70" i="10" s="1"/>
  <c r="N88" i="3"/>
  <c r="C71" i="10" s="1"/>
  <c r="N89" i="3"/>
  <c r="C72" i="10" s="1"/>
  <c r="N90" i="3"/>
  <c r="C73" i="10" s="1"/>
  <c r="O98" i="3"/>
  <c r="O99" i="3"/>
  <c r="O100" i="3"/>
  <c r="O101" i="3"/>
  <c r="O102" i="3"/>
  <c r="N98" i="3"/>
  <c r="C81" i="10" s="1"/>
  <c r="N99" i="3"/>
  <c r="C82" i="10" s="1"/>
  <c r="N100" i="3"/>
  <c r="C83" i="10" s="1"/>
  <c r="N101" i="3"/>
  <c r="C84" i="10" s="1"/>
  <c r="N102" i="3"/>
  <c r="C85" i="10" s="1"/>
  <c r="N97" i="3"/>
  <c r="C80" i="10" s="1"/>
  <c r="P157" i="3" l="1"/>
  <c r="E140" i="10" s="1"/>
  <c r="P88" i="3"/>
  <c r="P126" i="3"/>
  <c r="E109" i="10" s="1"/>
  <c r="P122" i="3"/>
  <c r="E105" i="10" s="1"/>
  <c r="P133" i="3"/>
  <c r="E116" i="10" s="1"/>
  <c r="P101" i="3"/>
  <c r="P123" i="3"/>
  <c r="E106" i="10" s="1"/>
  <c r="P100" i="3"/>
  <c r="P124" i="3"/>
  <c r="E107" i="10" s="1"/>
  <c r="P99" i="3"/>
  <c r="P132" i="3"/>
  <c r="P102" i="3"/>
  <c r="P98" i="3"/>
  <c r="P125" i="3"/>
  <c r="P134" i="3"/>
  <c r="P135" i="3"/>
  <c r="P90" i="3"/>
  <c r="P86" i="3"/>
  <c r="P87" i="3"/>
  <c r="P89" i="3"/>
  <c r="M117" i="3"/>
  <c r="M83" i="3" l="1"/>
  <c r="N27" i="3"/>
  <c r="C10" i="10" s="1"/>
  <c r="Q28" i="3"/>
  <c r="Q152" i="3" l="1"/>
  <c r="O152" i="3"/>
  <c r="N152" i="3"/>
  <c r="C135" i="10" s="1"/>
  <c r="Q151" i="3"/>
  <c r="O151" i="3"/>
  <c r="N151" i="3"/>
  <c r="C134" i="10" s="1"/>
  <c r="Q138" i="3"/>
  <c r="O138" i="3"/>
  <c r="N138" i="3"/>
  <c r="C121" i="10" s="1"/>
  <c r="Q137" i="3"/>
  <c r="O137" i="3"/>
  <c r="N137" i="3"/>
  <c r="C120" i="10" s="1"/>
  <c r="Q131" i="3"/>
  <c r="O131" i="3"/>
  <c r="N131" i="3"/>
  <c r="C114" i="10" s="1"/>
  <c r="Q130" i="3"/>
  <c r="O130" i="3"/>
  <c r="N130" i="3"/>
  <c r="C113" i="10" s="1"/>
  <c r="Q129" i="3"/>
  <c r="O129" i="3"/>
  <c r="N129" i="3"/>
  <c r="C112" i="10" s="1"/>
  <c r="M128" i="3"/>
  <c r="M116" i="3" s="1"/>
  <c r="K128" i="3"/>
  <c r="H128" i="3"/>
  <c r="G128" i="3"/>
  <c r="F128" i="3"/>
  <c r="Q127" i="3"/>
  <c r="O127" i="3"/>
  <c r="N127" i="3"/>
  <c r="C110" i="10" s="1"/>
  <c r="Q121" i="3"/>
  <c r="O121" i="3"/>
  <c r="N121" i="3"/>
  <c r="C104" i="10" s="1"/>
  <c r="Q120" i="3"/>
  <c r="O120" i="3"/>
  <c r="N120" i="3"/>
  <c r="C103" i="10" s="1"/>
  <c r="Q119" i="3"/>
  <c r="O119" i="3"/>
  <c r="N119" i="3"/>
  <c r="C102" i="10" s="1"/>
  <c r="Q118" i="3"/>
  <c r="O118" i="3"/>
  <c r="N118" i="3"/>
  <c r="C101" i="10" s="1"/>
  <c r="K117" i="3"/>
  <c r="I117" i="3"/>
  <c r="I116" i="3" s="1"/>
  <c r="H117" i="3"/>
  <c r="G117" i="3"/>
  <c r="G116" i="3" s="1"/>
  <c r="F117" i="3"/>
  <c r="F116" i="3" s="1"/>
  <c r="Q104" i="3"/>
  <c r="O104" i="3"/>
  <c r="N104" i="3"/>
  <c r="C87" i="10" s="1"/>
  <c r="Q103" i="3"/>
  <c r="O103" i="3"/>
  <c r="N103" i="3"/>
  <c r="C86" i="10" s="1"/>
  <c r="Q97" i="3"/>
  <c r="O97" i="3"/>
  <c r="Q96" i="3"/>
  <c r="O96" i="3"/>
  <c r="N96" i="3"/>
  <c r="C79" i="10" s="1"/>
  <c r="Q95" i="3"/>
  <c r="O95" i="3"/>
  <c r="N95" i="3"/>
  <c r="C78" i="10" s="1"/>
  <c r="M94" i="3"/>
  <c r="M82" i="3" s="1"/>
  <c r="L94" i="3"/>
  <c r="K94" i="3"/>
  <c r="J94" i="3"/>
  <c r="H94" i="3"/>
  <c r="G94" i="3"/>
  <c r="F94" i="3"/>
  <c r="F82" i="3" s="1"/>
  <c r="Q93" i="3"/>
  <c r="O93" i="3"/>
  <c r="N93" i="3"/>
  <c r="C76" i="10" s="1"/>
  <c r="Q92" i="3"/>
  <c r="O92" i="3"/>
  <c r="N92" i="3"/>
  <c r="C75" i="10" s="1"/>
  <c r="Q91" i="3"/>
  <c r="O91" i="3"/>
  <c r="N91" i="3"/>
  <c r="C74" i="10" s="1"/>
  <c r="Q85" i="3"/>
  <c r="O85" i="3"/>
  <c r="N85" i="3"/>
  <c r="C68" i="10" s="1"/>
  <c r="Q84" i="3"/>
  <c r="O84" i="3"/>
  <c r="N84" i="3"/>
  <c r="C67" i="10" s="1"/>
  <c r="L83" i="3"/>
  <c r="L82" i="3" s="1"/>
  <c r="K83" i="3"/>
  <c r="J83" i="3"/>
  <c r="J82" i="3" s="1"/>
  <c r="H83" i="3"/>
  <c r="H82" i="3" s="1"/>
  <c r="G83" i="3"/>
  <c r="G82" i="3" s="1"/>
  <c r="Q81" i="3"/>
  <c r="O81" i="3"/>
  <c r="N81" i="3"/>
  <c r="Q77" i="3"/>
  <c r="O77" i="3"/>
  <c r="N77" i="3"/>
  <c r="Q75" i="3"/>
  <c r="O75" i="3"/>
  <c r="N75" i="3"/>
  <c r="C58" i="10" s="1"/>
  <c r="Q74" i="3"/>
  <c r="O74" i="3"/>
  <c r="N74" i="3"/>
  <c r="C57" i="10" s="1"/>
  <c r="O64" i="3"/>
  <c r="F73" i="3"/>
  <c r="F72" i="3" s="1"/>
  <c r="Q63" i="3"/>
  <c r="O63" i="3"/>
  <c r="N63" i="3"/>
  <c r="C46" i="10" s="1"/>
  <c r="Q60" i="3"/>
  <c r="O60" i="3"/>
  <c r="N60" i="3"/>
  <c r="C43" i="10" s="1"/>
  <c r="Q59" i="3"/>
  <c r="O59" i="3"/>
  <c r="N59" i="3"/>
  <c r="C42" i="10" s="1"/>
  <c r="Q58" i="3"/>
  <c r="O58" i="3"/>
  <c r="N58" i="3"/>
  <c r="C41" i="10" s="1"/>
  <c r="Q57" i="3"/>
  <c r="O57" i="3"/>
  <c r="N57" i="3"/>
  <c r="C40" i="10" s="1"/>
  <c r="M56" i="3"/>
  <c r="L56" i="3"/>
  <c r="K56" i="3"/>
  <c r="K156" i="3" s="1"/>
  <c r="J56" i="3"/>
  <c r="H56" i="3"/>
  <c r="G56" i="3"/>
  <c r="F56" i="3"/>
  <c r="F156" i="3" s="1"/>
  <c r="Q55" i="3"/>
  <c r="O55" i="3"/>
  <c r="N55" i="3"/>
  <c r="C38" i="10" s="1"/>
  <c r="Q52" i="3"/>
  <c r="O52" i="3"/>
  <c r="N52" i="3"/>
  <c r="C35" i="10" s="1"/>
  <c r="Q51" i="3"/>
  <c r="O51" i="3"/>
  <c r="N51" i="3"/>
  <c r="C34" i="10" s="1"/>
  <c r="Q50" i="3"/>
  <c r="O50" i="3"/>
  <c r="N50" i="3"/>
  <c r="C33" i="10" s="1"/>
  <c r="Q49" i="3"/>
  <c r="O49" i="3"/>
  <c r="N49" i="3"/>
  <c r="C32" i="10" s="1"/>
  <c r="M48" i="3"/>
  <c r="M47" i="3" s="1"/>
  <c r="L48" i="3"/>
  <c r="L47" i="3" s="1"/>
  <c r="K48" i="3"/>
  <c r="J48" i="3"/>
  <c r="J47" i="3" s="1"/>
  <c r="H48" i="3"/>
  <c r="H47" i="3" s="1"/>
  <c r="G48" i="3"/>
  <c r="G47" i="3" s="1"/>
  <c r="F48" i="3"/>
  <c r="Q46" i="3"/>
  <c r="O46" i="3"/>
  <c r="N46" i="3"/>
  <c r="C29" i="10" s="1"/>
  <c r="Q43" i="3"/>
  <c r="O43" i="3"/>
  <c r="N43" i="3"/>
  <c r="C26" i="10" s="1"/>
  <c r="Q42" i="3"/>
  <c r="O42" i="3"/>
  <c r="N42" i="3"/>
  <c r="C25" i="10" s="1"/>
  <c r="Q41" i="3"/>
  <c r="O41" i="3"/>
  <c r="D24" i="10" s="1"/>
  <c r="N41" i="3"/>
  <c r="C24" i="10" s="1"/>
  <c r="Q40" i="3"/>
  <c r="O40" i="3"/>
  <c r="N40" i="3"/>
  <c r="C23" i="10" s="1"/>
  <c r="Q38" i="3"/>
  <c r="O38" i="3"/>
  <c r="N38" i="3"/>
  <c r="C21" i="10" s="1"/>
  <c r="Q35" i="3"/>
  <c r="O35" i="3"/>
  <c r="N35" i="3"/>
  <c r="C18" i="10" s="1"/>
  <c r="Q34" i="3"/>
  <c r="O34" i="3"/>
  <c r="N34" i="3"/>
  <c r="C17" i="10" s="1"/>
  <c r="Q33" i="3"/>
  <c r="O33" i="3"/>
  <c r="N33" i="3"/>
  <c r="C16" i="10" s="1"/>
  <c r="Q32" i="3"/>
  <c r="O32" i="3"/>
  <c r="D15" i="10" s="1"/>
  <c r="N32" i="3"/>
  <c r="C15" i="10" s="1"/>
  <c r="Q30" i="3"/>
  <c r="O30" i="3"/>
  <c r="D13" i="10" s="1"/>
  <c r="N30" i="3"/>
  <c r="C13" i="10" s="1"/>
  <c r="Q29" i="3"/>
  <c r="O29" i="3"/>
  <c r="N29" i="3"/>
  <c r="C12" i="10" s="1"/>
  <c r="O28" i="3"/>
  <c r="D11" i="10" s="1"/>
  <c r="N28" i="3"/>
  <c r="C11" i="10" s="1"/>
  <c r="Q27" i="3"/>
  <c r="O27" i="3"/>
  <c r="Q26" i="3"/>
  <c r="O26" i="3"/>
  <c r="N26" i="3"/>
  <c r="C9" i="10" s="1"/>
  <c r="Q25" i="3"/>
  <c r="O25" i="3"/>
  <c r="N25" i="3"/>
  <c r="C8" i="10" s="1"/>
  <c r="Q24" i="3"/>
  <c r="O24" i="3"/>
  <c r="N24" i="3"/>
  <c r="C7" i="10" s="1"/>
  <c r="M23" i="3"/>
  <c r="M22" i="3" s="1"/>
  <c r="L23" i="3"/>
  <c r="L22" i="3" s="1"/>
  <c r="K23" i="3"/>
  <c r="K22" i="3" s="1"/>
  <c r="J23" i="3"/>
  <c r="J22" i="3" s="1"/>
  <c r="H23" i="3"/>
  <c r="H22" i="3" s="1"/>
  <c r="G23" i="3"/>
  <c r="G22" i="3" s="1"/>
  <c r="F23" i="3"/>
  <c r="F22" i="3" s="1"/>
  <c r="A9" i="5"/>
  <c r="A8" i="5"/>
  <c r="A6" i="5"/>
  <c r="A5" i="5"/>
  <c r="A4" i="5"/>
  <c r="C64" i="10" l="1"/>
  <c r="P81" i="3"/>
  <c r="K116" i="3"/>
  <c r="F47" i="3"/>
  <c r="K47" i="3"/>
  <c r="C60" i="10"/>
  <c r="P77" i="3"/>
  <c r="K82" i="3"/>
  <c r="H116" i="3"/>
  <c r="P85" i="3"/>
  <c r="N73" i="3"/>
  <c r="C56" i="10" s="1"/>
  <c r="F155" i="3"/>
  <c r="F154" i="3" s="1"/>
  <c r="O56" i="3"/>
  <c r="O72" i="3"/>
  <c r="P74" i="3"/>
  <c r="P75" i="3"/>
  <c r="L155" i="3"/>
  <c r="O73" i="3"/>
  <c r="O76" i="3"/>
  <c r="P152" i="3"/>
  <c r="O31" i="3"/>
  <c r="D14" i="10" s="1"/>
  <c r="N56" i="3"/>
  <c r="C39" i="10" s="1"/>
  <c r="N128" i="3"/>
  <c r="C111" i="10" s="1"/>
  <c r="N150" i="3"/>
  <c r="C133" i="10" s="1"/>
  <c r="O83" i="3"/>
  <c r="I155" i="3"/>
  <c r="O150" i="3"/>
  <c r="N94" i="3"/>
  <c r="C77" i="10" s="1"/>
  <c r="M155" i="3"/>
  <c r="P32" i="3"/>
  <c r="E15" i="10" s="1"/>
  <c r="N48" i="3"/>
  <c r="C31" i="10" s="1"/>
  <c r="N83" i="3"/>
  <c r="C66" i="10" s="1"/>
  <c r="O94" i="3"/>
  <c r="G156" i="3"/>
  <c r="O48" i="3"/>
  <c r="N76" i="3"/>
  <c r="C59" i="10" s="1"/>
  <c r="P92" i="3"/>
  <c r="P93" i="3"/>
  <c r="J155" i="3"/>
  <c r="H156" i="3"/>
  <c r="O22" i="3"/>
  <c r="D5" i="10" s="1"/>
  <c r="G155" i="3"/>
  <c r="G154" i="3" s="1"/>
  <c r="K155" i="3"/>
  <c r="K154" i="3" s="1"/>
  <c r="I156" i="3"/>
  <c r="M156" i="3"/>
  <c r="L156" i="3"/>
  <c r="P151" i="3"/>
  <c r="O128" i="3"/>
  <c r="N117" i="3"/>
  <c r="C100" i="10" s="1"/>
  <c r="H155" i="3"/>
  <c r="H154" i="3" s="1"/>
  <c r="O117" i="3"/>
  <c r="N22" i="3"/>
  <c r="C5" i="10" s="1"/>
  <c r="N23" i="3"/>
  <c r="C6" i="10" s="1"/>
  <c r="P137" i="3"/>
  <c r="P138" i="3"/>
  <c r="P130" i="3"/>
  <c r="E113" i="10" s="1"/>
  <c r="P118" i="3"/>
  <c r="P119" i="3"/>
  <c r="P120" i="3"/>
  <c r="P121" i="3"/>
  <c r="P127" i="3"/>
  <c r="E110" i="10" s="1"/>
  <c r="P95" i="3"/>
  <c r="P96" i="3"/>
  <c r="P97" i="3"/>
  <c r="P103" i="3"/>
  <c r="P104" i="3"/>
  <c r="P27" i="3"/>
  <c r="P28" i="3"/>
  <c r="E11" i="10" s="1"/>
  <c r="P84" i="3"/>
  <c r="P91" i="3"/>
  <c r="P57" i="3"/>
  <c r="P58" i="3"/>
  <c r="P59" i="3"/>
  <c r="P60" i="3"/>
  <c r="P63" i="3"/>
  <c r="P49" i="3"/>
  <c r="P50" i="3"/>
  <c r="P51" i="3"/>
  <c r="P52" i="3"/>
  <c r="P55" i="3"/>
  <c r="P29" i="3"/>
  <c r="P30" i="3"/>
  <c r="E13" i="10" s="1"/>
  <c r="P34" i="3"/>
  <c r="P35" i="3"/>
  <c r="P38" i="3"/>
  <c r="P40" i="3"/>
  <c r="P41" i="3"/>
  <c r="E24" i="10" s="1"/>
  <c r="P42" i="3"/>
  <c r="P43" i="3"/>
  <c r="P46" i="3"/>
  <c r="P24" i="3"/>
  <c r="P25" i="3"/>
  <c r="O23" i="3"/>
  <c r="D6" i="10" s="1"/>
  <c r="P26" i="3"/>
  <c r="P129" i="3"/>
  <c r="E112" i="10" s="1"/>
  <c r="J156" i="3"/>
  <c r="P131" i="3"/>
  <c r="E114" i="10" s="1"/>
  <c r="N31" i="3"/>
  <c r="C14" i="10" s="1"/>
  <c r="P33" i="3"/>
  <c r="I154" i="3" l="1"/>
  <c r="M154" i="3"/>
  <c r="L154" i="3"/>
  <c r="F16" i="3" s="1"/>
  <c r="J154" i="3"/>
  <c r="F15" i="3" s="1"/>
  <c r="P76" i="3"/>
  <c r="N64" i="3"/>
  <c r="N72" i="3"/>
  <c r="C55" i="10" s="1"/>
  <c r="P56" i="3"/>
  <c r="N47" i="3"/>
  <c r="C30" i="10" s="1"/>
  <c r="N82" i="3"/>
  <c r="C65" i="10" s="1"/>
  <c r="O47" i="3"/>
  <c r="P150" i="3"/>
  <c r="P73" i="3"/>
  <c r="O82" i="3"/>
  <c r="P83" i="3"/>
  <c r="F14" i="3"/>
  <c r="O155" i="3"/>
  <c r="D138" i="10" s="1"/>
  <c r="N155" i="3"/>
  <c r="C138" i="10" s="1"/>
  <c r="P94" i="3"/>
  <c r="P22" i="3"/>
  <c r="E5" i="10" s="1"/>
  <c r="F13" i="3"/>
  <c r="P48" i="3"/>
  <c r="O116" i="3"/>
  <c r="N116" i="3"/>
  <c r="C99" i="10" s="1"/>
  <c r="P128" i="3"/>
  <c r="E111" i="10" s="1"/>
  <c r="P117" i="3"/>
  <c r="E100" i="10" s="1"/>
  <c r="P23" i="3"/>
  <c r="E6" i="10" s="1"/>
  <c r="O156" i="3"/>
  <c r="D139" i="10" s="1"/>
  <c r="N156" i="3"/>
  <c r="C139" i="10" s="1"/>
  <c r="P31" i="3"/>
  <c r="E14" i="10" s="1"/>
  <c r="P64" i="3" l="1"/>
  <c r="C47" i="10"/>
  <c r="P82" i="3"/>
  <c r="P72" i="3"/>
  <c r="P47" i="3"/>
  <c r="O154" i="3"/>
  <c r="D137" i="10" s="1"/>
  <c r="P155" i="3"/>
  <c r="E138" i="10" s="1"/>
  <c r="P116" i="3"/>
  <c r="E99" i="10" s="1"/>
  <c r="N154" i="3"/>
  <c r="C137" i="10" s="1"/>
  <c r="P156" i="3"/>
  <c r="E139" i="10" s="1"/>
  <c r="F12" i="3" l="1"/>
  <c r="F11" i="3"/>
  <c r="P154" i="3"/>
  <c r="E137" i="10" s="1"/>
  <c r="F10" i="3" l="1"/>
</calcChain>
</file>

<file path=xl/comments1.xml><?xml version="1.0" encoding="utf-8"?>
<comments xmlns="http://schemas.openxmlformats.org/spreadsheetml/2006/main">
  <authors>
    <author>Khatia Ananiashvili</author>
  </authors>
  <commentList>
    <comment ref="B150" authorId="0" shapeId="0">
      <text>
        <r>
          <rPr>
            <b/>
            <sz val="9"/>
            <color indexed="81"/>
            <rFont val="Tahoma"/>
            <family val="2"/>
          </rPr>
          <t>Overhead cost should not exceed  7% of totally requested funding from SRNSF</t>
        </r>
      </text>
    </comment>
  </commentList>
</comments>
</file>

<file path=xl/comments2.xml><?xml version="1.0" encoding="utf-8"?>
<comments xmlns="http://schemas.openxmlformats.org/spreadsheetml/2006/main">
  <authors>
    <author>Khatia Ananiashvili</author>
  </authors>
  <commentList>
    <comment ref="B133" authorId="0" shapeId="0">
      <text>
        <r>
          <rPr>
            <b/>
            <sz val="9"/>
            <color indexed="81"/>
            <rFont val="Tahoma"/>
            <family val="2"/>
          </rPr>
          <t>Overhead cost should not exceed  7% of totally requested funding from SRNSF</t>
        </r>
      </text>
    </comment>
  </commentList>
</comments>
</file>

<file path=xl/sharedStrings.xml><?xml version="1.0" encoding="utf-8"?>
<sst xmlns="http://schemas.openxmlformats.org/spreadsheetml/2006/main" count="688" uniqueCount="499">
  <si>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</si>
  <si>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</si>
  <si>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</si>
  <si>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</si>
  <si>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</si>
  <si>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</si>
  <si>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</si>
  <si>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</si>
  <si>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</si>
  <si>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</si>
  <si>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</si>
  <si>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</si>
  <si>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</si>
  <si>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</si>
  <si>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</si>
  <si>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</si>
  <si>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</si>
  <si>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</si>
  <si>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</si>
  <si>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</si>
  <si>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</si>
  <si>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</si>
  <si>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</si>
  <si>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</si>
  <si>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</si>
  <si>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</si>
  <si>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</si>
  <si>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</si>
  <si>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</si>
  <si>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</si>
  <si>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</si>
  <si>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</si>
  <si>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</si>
  <si>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</si>
  <si>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</si>
  <si>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</si>
  <si>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</si>
  <si>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</si>
  <si>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</si>
  <si>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</si>
  <si>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</si>
  <si>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</si>
  <si>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</si>
  <si>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</si>
  <si>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</si>
  <si>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</si>
  <si>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</si>
  <si>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</si>
  <si>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</si>
  <si>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</si>
  <si>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</si>
  <si>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</si>
  <si>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</si>
  <si>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</si>
  <si>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</si>
  <si>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</si>
  <si>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</si>
  <si>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</si>
  <si>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</si>
  <si>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</si>
  <si>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</si>
  <si>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</si>
  <si>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</si>
  <si>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</si>
  <si>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</si>
  <si>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</si>
  <si>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</si>
  <si>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</si>
  <si>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</si>
  <si>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</si>
  <si>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</si>
  <si>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</si>
  <si>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</si>
  <si>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</si>
  <si>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</si>
  <si>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</si>
  <si>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</si>
  <si>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</si>
  <si>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</si>
  <si>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</si>
  <si>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</si>
  <si>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</si>
  <si>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</si>
  <si>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</si>
  <si>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</si>
  <si>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</si>
  <si>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</si>
  <si>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</si>
  <si>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</si>
  <si>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</si>
  <si>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</si>
  <si>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</si>
  <si>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</si>
  <si>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</si>
  <si>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</si>
  <si>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</si>
  <si>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</si>
  <si>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</si>
  <si>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</si>
  <si>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</si>
  <si>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</si>
  <si>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</si>
  <si>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</si>
  <si>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</si>
  <si>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</si>
  <si>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</si>
  <si>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</si>
  <si>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</si>
  <si>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</si>
  <si>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</si>
  <si>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</si>
  <si>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</si>
  <si>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</si>
  <si>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</si>
  <si>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</si>
  <si>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</si>
  <si>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</si>
  <si>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</si>
  <si>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</si>
  <si>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</si>
  <si>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</si>
  <si>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</si>
  <si>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</si>
  <si>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</si>
  <si>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</si>
  <si>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</si>
  <si>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</si>
  <si>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</si>
  <si>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</si>
  <si>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</si>
  <si>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</si>
  <si>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</si>
  <si>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</si>
  <si>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</si>
  <si>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</si>
  <si>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</si>
  <si>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</si>
  <si>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</si>
  <si>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</si>
  <si>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</si>
  <si>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</si>
  <si>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</si>
  <si>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</si>
  <si>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</si>
  <si>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</si>
  <si>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</si>
  <si>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</si>
  <si>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</si>
  <si>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</si>
  <si>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</si>
  <si>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</si>
  <si>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</si>
  <si>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</si>
  <si>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</si>
  <si>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</si>
  <si>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</si>
  <si>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</si>
  <si>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</si>
  <si>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</si>
  <si>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</si>
  <si>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</si>
  <si>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</si>
  <si>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</si>
  <si>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</si>
  <si>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</si>
  <si>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</si>
  <si>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</si>
  <si>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</si>
  <si>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</si>
  <si>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</si>
  <si>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</si>
  <si>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</si>
  <si>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</si>
  <si>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</si>
  <si>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</si>
  <si>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</si>
  <si>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</si>
  <si>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</si>
  <si>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</si>
  <si>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</si>
  <si>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</si>
  <si>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</si>
  <si>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</si>
  <si>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</si>
  <si>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</si>
  <si>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</si>
  <si>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</si>
  <si>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</si>
  <si>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</si>
  <si>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</si>
  <si>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</si>
  <si>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</si>
  <si>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</si>
  <si>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</si>
  <si>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</si>
  <si>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</si>
  <si>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</si>
  <si>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</si>
  <si>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</si>
  <si>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</si>
  <si>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</si>
  <si>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</si>
  <si>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</si>
  <si>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</si>
  <si>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</si>
  <si>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</si>
  <si>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</si>
  <si>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</si>
  <si>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</si>
  <si>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</si>
  <si>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</si>
  <si>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</si>
  <si>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</si>
  <si>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</si>
  <si>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</si>
  <si>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</si>
  <si>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</si>
  <si>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</si>
  <si>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</si>
  <si>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</si>
  <si>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</si>
  <si>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</si>
  <si>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</si>
  <si>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</si>
  <si>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</si>
  <si>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</si>
  <si>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</si>
  <si>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</si>
  <si>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</si>
  <si>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</si>
  <si>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</si>
  <si>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</si>
  <si>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</si>
  <si>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</si>
  <si>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</si>
  <si>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</si>
  <si>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</si>
  <si>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</si>
  <si>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</si>
  <si>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</si>
  <si>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</si>
  <si>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</si>
  <si>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</si>
  <si>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</si>
  <si>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</si>
  <si>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</si>
  <si>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</si>
  <si>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</si>
  <si>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</si>
  <si>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</si>
  <si>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</si>
  <si>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</si>
  <si>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</si>
  <si>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</si>
  <si>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</si>
  <si>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</si>
  <si>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</si>
  <si>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</si>
  <si>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</si>
  <si>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</si>
  <si>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</si>
  <si>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</si>
  <si>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</si>
  <si>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</si>
  <si>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</si>
  <si>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</si>
  <si>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</si>
  <si>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</si>
  <si>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</si>
  <si>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</si>
  <si>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</si>
  <si>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</si>
  <si>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</si>
  <si>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</si>
  <si>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</si>
  <si>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</si>
  <si>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</si>
  <si>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</si>
  <si>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</si>
  <si>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</si>
  <si>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</si>
  <si>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</si>
  <si>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</si>
  <si>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</si>
  <si>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</si>
  <si>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</si>
  <si>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</si>
  <si>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</si>
  <si>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</si>
  <si>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</si>
  <si>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</si>
  <si>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</si>
  <si>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</si>
  <si>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</si>
  <si>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</si>
  <si>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</si>
  <si>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</si>
  <si>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</si>
  <si>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</si>
  <si>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</si>
  <si>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</si>
  <si>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</si>
  <si>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</si>
  <si>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</si>
  <si>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</si>
  <si>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</si>
  <si>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</si>
  <si>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</si>
  <si>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</si>
  <si>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1.1.1</t>
  </si>
  <si>
    <t>1.1.2.</t>
  </si>
  <si>
    <t>1.1.3</t>
  </si>
  <si>
    <t>1.1.4</t>
  </si>
  <si>
    <t>1.1.5</t>
  </si>
  <si>
    <t>1.1.6</t>
  </si>
  <si>
    <t>1.1.7</t>
  </si>
  <si>
    <t>1.2.1</t>
  </si>
  <si>
    <t>1.2.2</t>
  </si>
  <si>
    <t>1.2.3</t>
  </si>
  <si>
    <t>1.2.4</t>
  </si>
  <si>
    <t>1.2.5</t>
  </si>
  <si>
    <t>1.2.6</t>
  </si>
  <si>
    <t>1.2.7</t>
  </si>
  <si>
    <t>2.2.1</t>
  </si>
  <si>
    <t>2.2.2</t>
  </si>
  <si>
    <t>2.2.3</t>
  </si>
  <si>
    <t>2.2.4</t>
  </si>
  <si>
    <t>2.2.5</t>
  </si>
  <si>
    <t>2.1.1</t>
  </si>
  <si>
    <t>2.1.2</t>
  </si>
  <si>
    <t>2.1.3</t>
  </si>
  <si>
    <t>2.1.4</t>
  </si>
  <si>
    <t>2.1.5</t>
  </si>
  <si>
    <t>4.1.1</t>
  </si>
  <si>
    <t>4.1.2</t>
  </si>
  <si>
    <t>4.1.3</t>
  </si>
  <si>
    <t>4.2.1</t>
  </si>
  <si>
    <t>4.2.2</t>
  </si>
  <si>
    <t>4.2.3</t>
  </si>
  <si>
    <t>5.1.1</t>
  </si>
  <si>
    <t>5.2.1</t>
  </si>
  <si>
    <t>5.1.2</t>
  </si>
  <si>
    <t>5.1.3</t>
  </si>
  <si>
    <t>5.1.4</t>
  </si>
  <si>
    <t>5.2.2</t>
  </si>
  <si>
    <t>5.2.3</t>
  </si>
  <si>
    <t>5.2.4</t>
  </si>
  <si>
    <t>Checking of total budget</t>
  </si>
  <si>
    <t>4.1.4</t>
  </si>
  <si>
    <t>4.1.5</t>
  </si>
  <si>
    <t>4.2.4</t>
  </si>
  <si>
    <t>4.2.5</t>
  </si>
  <si>
    <t>5.1.5</t>
  </si>
  <si>
    <t>5.2.5</t>
  </si>
  <si>
    <t>4.1.6</t>
  </si>
  <si>
    <t>4.1.7</t>
  </si>
  <si>
    <t>4.1.8</t>
  </si>
  <si>
    <t>4.1.9</t>
  </si>
  <si>
    <t>4.1.10</t>
  </si>
  <si>
    <t>4.2.6</t>
  </si>
  <si>
    <t>4.2.7</t>
  </si>
  <si>
    <t>4.2.8</t>
  </si>
  <si>
    <t>4.2.9</t>
  </si>
  <si>
    <t>4.2.10</t>
  </si>
  <si>
    <t>5.1.6</t>
  </si>
  <si>
    <t>5.1.7</t>
  </si>
  <si>
    <t>5.1.8</t>
  </si>
  <si>
    <t>5.1.9</t>
  </si>
  <si>
    <t>5.1.10</t>
  </si>
  <si>
    <t>5.2.6</t>
  </si>
  <si>
    <t>5.2.7</t>
  </si>
  <si>
    <t>5.2.8</t>
  </si>
  <si>
    <t>5.2.9</t>
  </si>
  <si>
    <t>5.2.10</t>
  </si>
  <si>
    <t>2.1.6</t>
  </si>
  <si>
    <t>2.1.7</t>
  </si>
  <si>
    <t>2.2.6</t>
  </si>
  <si>
    <t>2.2.7</t>
  </si>
  <si>
    <t>6.3</t>
  </si>
  <si>
    <t>3.3</t>
  </si>
  <si>
    <t>4.3.1</t>
  </si>
  <si>
    <t>4.3.2</t>
  </si>
  <si>
    <t>4.3</t>
  </si>
  <si>
    <t>4.3.3</t>
  </si>
  <si>
    <t>4.3.4</t>
  </si>
  <si>
    <t>4.3.5</t>
  </si>
  <si>
    <t>4.3.6</t>
  </si>
  <si>
    <t>4.3.7</t>
  </si>
  <si>
    <t>4.3.8</t>
  </si>
  <si>
    <t>4.3.9</t>
  </si>
  <si>
    <t>4.3.10</t>
  </si>
  <si>
    <t>5.3</t>
  </si>
  <si>
    <t>5.3.1</t>
  </si>
  <si>
    <t>5.3.2</t>
  </si>
  <si>
    <t>5.3.3</t>
  </si>
  <si>
    <t>5.3.4</t>
  </si>
  <si>
    <t>5.3.5</t>
  </si>
  <si>
    <t>5.3.6</t>
  </si>
  <si>
    <t>5.3.7</t>
  </si>
  <si>
    <t>5.3.8</t>
  </si>
  <si>
    <t>5.3.9</t>
  </si>
  <si>
    <t>5.3.10</t>
  </si>
  <si>
    <t>1.3</t>
  </si>
  <si>
    <t>1.3.1</t>
  </si>
  <si>
    <t>1.3.2</t>
  </si>
  <si>
    <t>1.3.3</t>
  </si>
  <si>
    <t>1.3.4</t>
  </si>
  <si>
    <t>1.3.5</t>
  </si>
  <si>
    <t>1.3.6</t>
  </si>
  <si>
    <t>1.3.7</t>
  </si>
  <si>
    <t>2.3</t>
  </si>
  <si>
    <t>2.3.1</t>
  </si>
  <si>
    <t>2.3.2</t>
  </si>
  <si>
    <t>2.3.3</t>
  </si>
  <si>
    <t>2.3.4</t>
  </si>
  <si>
    <t>2.3.5</t>
  </si>
  <si>
    <t>2.3.6</t>
  </si>
  <si>
    <t>2.3.7</t>
  </si>
  <si>
    <t xml:space="preserve">Funding for key personnel </t>
  </si>
  <si>
    <t xml:space="preserve">Host Institution </t>
  </si>
  <si>
    <t xml:space="preserve">Principal Investigator - Name, Surname </t>
  </si>
  <si>
    <t>Project coordinator - Name, Surname</t>
  </si>
  <si>
    <t>Key personnel - Name, Surname</t>
  </si>
  <si>
    <t xml:space="preserve">Salary to support personnel </t>
  </si>
  <si>
    <t>Support personnel - Position</t>
  </si>
  <si>
    <t>Travel</t>
  </si>
  <si>
    <t>Major assets</t>
  </si>
  <si>
    <t>Overhead cost</t>
  </si>
  <si>
    <t>Categories of expenditure</t>
  </si>
  <si>
    <t>I       Requested funding from SRNSF(A+C+E+G)</t>
  </si>
  <si>
    <r>
      <rPr>
        <b/>
        <sz val="8"/>
        <color theme="1"/>
        <rFont val="Calibri"/>
        <family val="2"/>
        <scheme val="minor"/>
      </rPr>
      <t xml:space="preserve">J                          </t>
    </r>
    <r>
      <rPr>
        <sz val="8"/>
        <color theme="1"/>
        <rFont val="Calibri"/>
        <family val="2"/>
        <scheme val="minor"/>
      </rPr>
      <t>Co-funding     (B+D+F+H)</t>
    </r>
  </si>
  <si>
    <r>
      <rPr>
        <b/>
        <sz val="8"/>
        <color theme="1"/>
        <rFont val="Calibri"/>
        <family val="2"/>
        <scheme val="minor"/>
      </rPr>
      <t xml:space="preserve">K                     </t>
    </r>
    <r>
      <rPr>
        <sz val="8"/>
        <color theme="1"/>
        <rFont val="Calibri"/>
        <family val="2"/>
        <scheme val="minor"/>
      </rPr>
      <t xml:space="preserve"> Total (requested funding from SRNSF+ co-funding/  I+J)</t>
    </r>
  </si>
  <si>
    <t>Project title</t>
  </si>
  <si>
    <t>Host Institution</t>
  </si>
  <si>
    <t>Principal Investigator's name and surname</t>
  </si>
  <si>
    <t xml:space="preserve">Coordinatior's name and surname </t>
  </si>
  <si>
    <t>Project duration (months)</t>
  </si>
  <si>
    <t>Total budget</t>
  </si>
  <si>
    <t xml:space="preserve">Total amount of funding requested from SRNSF </t>
  </si>
  <si>
    <t>I Tranche amount from SRNSF funding</t>
  </si>
  <si>
    <t>II Tranche amount from SRNSF funding</t>
  </si>
  <si>
    <t>III Tranche amount from SRNSF funding</t>
  </si>
  <si>
    <t>IV Tranche amount from SRNSF funding</t>
  </si>
  <si>
    <t xml:space="preserve">Budget form for Applied Research grant  </t>
  </si>
  <si>
    <t>Total budget (=1+2+3+4+5+6)</t>
  </si>
  <si>
    <t>Note</t>
  </si>
  <si>
    <t xml:space="preserve">*If additional row is needed, please add a budget line in relevant category of expenditure. </t>
  </si>
  <si>
    <r>
      <t xml:space="preserve">******In </t>
    </r>
    <r>
      <rPr>
        <b/>
        <sz val="10"/>
        <color theme="1"/>
        <rFont val="Calibri"/>
        <family val="2"/>
        <scheme val="minor"/>
      </rPr>
      <t xml:space="preserve">major assets </t>
    </r>
    <r>
      <rPr>
        <sz val="10"/>
        <color theme="1"/>
        <rFont val="Calibri"/>
        <family val="2"/>
        <scheme val="minor"/>
      </rPr>
      <t xml:space="preserve">section, please provide additional budget rows. </t>
    </r>
    <r>
      <rPr>
        <b/>
        <sz val="10"/>
        <color theme="1"/>
        <rFont val="Calibri"/>
        <family val="2"/>
        <scheme val="minor"/>
      </rPr>
      <t>Please also provide the list of goods to be purchased without indicating numbers and specifications</t>
    </r>
    <r>
      <rPr>
        <sz val="10"/>
        <color theme="1"/>
        <rFont val="Calibri"/>
        <family val="2"/>
        <scheme val="minor"/>
      </rPr>
      <t xml:space="preserve">. Major assets are those assets that are used in production or service field continuously for more than a year and amounts to GEL 500 or more. </t>
    </r>
  </si>
  <si>
    <r>
      <t>******* O</t>
    </r>
    <r>
      <rPr>
        <b/>
        <sz val="10"/>
        <color theme="1"/>
        <rFont val="Calibri"/>
        <family val="2"/>
        <scheme val="minor"/>
      </rPr>
      <t xml:space="preserve">verhead cost </t>
    </r>
    <r>
      <rPr>
        <sz val="10"/>
        <color theme="1"/>
        <rFont val="Calibri"/>
        <family val="2"/>
        <scheme val="minor"/>
      </rPr>
      <t>should not exceed</t>
    </r>
    <r>
      <rPr>
        <b/>
        <sz val="10"/>
        <color theme="1"/>
        <rFont val="Calibri"/>
        <family val="2"/>
        <scheme val="minor"/>
      </rPr>
      <t xml:space="preserve">  </t>
    </r>
    <r>
      <rPr>
        <sz val="10"/>
        <color theme="1"/>
        <rFont val="Calibri"/>
        <family val="2"/>
        <scheme val="minor"/>
      </rPr>
      <t xml:space="preserve">7% of totally requested funding. </t>
    </r>
  </si>
  <si>
    <t>Additional notes related to project budget:</t>
  </si>
  <si>
    <t xml:space="preserve">5.  Please make sure that filled text is completely visible in all rows. </t>
  </si>
  <si>
    <t>I  financial reporting period                      
(1-6) month</t>
  </si>
  <si>
    <t>A                 Requested funding from SRNSF</t>
  </si>
  <si>
    <r>
      <rPr>
        <b/>
        <sz val="8"/>
        <color theme="1"/>
        <rFont val="Calibri"/>
        <family val="2"/>
        <scheme val="minor"/>
      </rPr>
      <t xml:space="preserve">B                        </t>
    </r>
    <r>
      <rPr>
        <sz val="8"/>
        <color theme="1"/>
        <rFont val="Calibri"/>
        <family val="2"/>
        <scheme val="minor"/>
      </rPr>
      <t>Co-funding</t>
    </r>
  </si>
  <si>
    <t>II  financial reporting period                 
(7-12) month</t>
  </si>
  <si>
    <t>C                 Requested funding from SRNSF</t>
  </si>
  <si>
    <r>
      <rPr>
        <b/>
        <sz val="8"/>
        <color theme="1"/>
        <rFont val="Calibri"/>
        <family val="2"/>
        <scheme val="minor"/>
      </rPr>
      <t xml:space="preserve">D                    </t>
    </r>
    <r>
      <rPr>
        <sz val="8"/>
        <color theme="1"/>
        <rFont val="Calibri"/>
        <family val="2"/>
        <scheme val="minor"/>
      </rPr>
      <t>Co-funding</t>
    </r>
  </si>
  <si>
    <t>III financial reporting period
(13-18) month</t>
  </si>
  <si>
    <t>E              Requested funding from SRNSF</t>
  </si>
  <si>
    <r>
      <rPr>
        <b/>
        <sz val="8"/>
        <color theme="1"/>
        <rFont val="Calibri"/>
        <family val="2"/>
        <scheme val="minor"/>
      </rPr>
      <t xml:space="preserve">F                         </t>
    </r>
    <r>
      <rPr>
        <sz val="8"/>
        <color theme="1"/>
        <rFont val="Calibri"/>
        <family val="2"/>
        <scheme val="minor"/>
      </rPr>
      <t>Co-funding</t>
    </r>
  </si>
  <si>
    <t>IV financial reporting period
(19-24) month</t>
  </si>
  <si>
    <t>G                    Requested funding from SRNSF</t>
  </si>
  <si>
    <r>
      <rPr>
        <b/>
        <sz val="8"/>
        <color theme="1"/>
        <rFont val="Calibri"/>
        <family val="2"/>
        <scheme val="minor"/>
      </rPr>
      <t xml:space="preserve">H                      </t>
    </r>
    <r>
      <rPr>
        <sz val="8"/>
        <color theme="1"/>
        <rFont val="Calibri"/>
        <family val="2"/>
        <scheme val="minor"/>
      </rPr>
      <t>Co-funding</t>
    </r>
  </si>
  <si>
    <t>I                  Requested funding   from SRNSF (A+C+E+G)</t>
  </si>
  <si>
    <r>
      <rPr>
        <b/>
        <sz val="8"/>
        <color theme="1"/>
        <rFont val="Calibri"/>
        <family val="2"/>
        <scheme val="minor"/>
      </rPr>
      <t xml:space="preserve">J                     </t>
    </r>
    <r>
      <rPr>
        <sz val="8"/>
        <color theme="1"/>
        <rFont val="Calibri"/>
        <family val="2"/>
        <scheme val="minor"/>
      </rPr>
      <t>Co-funding  (B+D+F+H)</t>
    </r>
  </si>
  <si>
    <r>
      <rPr>
        <b/>
        <sz val="8"/>
        <color theme="1"/>
        <rFont val="Calibri"/>
        <family val="2"/>
        <scheme val="minor"/>
      </rPr>
      <t xml:space="preserve">K                              </t>
    </r>
    <r>
      <rPr>
        <sz val="8"/>
        <color theme="1"/>
        <rFont val="Calibri"/>
        <family val="2"/>
        <scheme val="minor"/>
      </rPr>
      <t xml:space="preserve"> Total (requested funding from SRNSF+ co-funding /  I+J)</t>
    </r>
  </si>
  <si>
    <t>Number of personnel</t>
  </si>
  <si>
    <t>Number of Travel days</t>
  </si>
  <si>
    <t>Unite price (GEL)</t>
  </si>
  <si>
    <t>Quantity</t>
  </si>
  <si>
    <t xml:space="preserve">Number of reimbursed months </t>
  </si>
  <si>
    <t>Unit price (GEL)</t>
  </si>
  <si>
    <t>Travel abroad</t>
  </si>
  <si>
    <t>Travel in Georgia</t>
  </si>
  <si>
    <t>Goods and Services</t>
  </si>
  <si>
    <r>
      <t xml:space="preserve">**While listing </t>
    </r>
    <r>
      <rPr>
        <b/>
        <sz val="10"/>
        <color theme="1"/>
        <rFont val="Calibri"/>
        <family val="2"/>
        <scheme val="minor"/>
      </rPr>
      <t>key personnel</t>
    </r>
    <r>
      <rPr>
        <sz val="10"/>
        <color theme="1"/>
        <rFont val="Calibri"/>
        <family val="2"/>
        <scheme val="minor"/>
      </rPr>
      <t xml:space="preserve">, please indicate name, surname and a position in the project. </t>
    </r>
  </si>
  <si>
    <t xml:space="preserve">2. Requested funding from SRNSF for 12 months project should not exceed 120 000 GEL. In case of 24 months projects – requested funding should not exceed 240 000 GEL. Amount requested for the first year should be equally distributed (50 %-50%) over reporting period. </t>
  </si>
  <si>
    <t xml:space="preserve">Total budget </t>
  </si>
  <si>
    <t>Please provide verbal justification of the requested amount indicated in the budget expenditure categories (for instance, please indicate the personnel’s time to be devoted to the project, in case of travel -  what are specific type of travel costs: such as, travel to conference, number of personnel traveling, duration of travel. Also, which tasks are addressed while purchasing goods and services).</t>
  </si>
  <si>
    <r>
      <t xml:space="preserve">**** While providing information on  </t>
    </r>
    <r>
      <rPr>
        <b/>
        <sz val="10"/>
        <color theme="1"/>
        <rFont val="Calibri"/>
        <family val="2"/>
        <scheme val="minor"/>
      </rPr>
      <t>travel</t>
    </r>
    <r>
      <rPr>
        <sz val="10"/>
        <color theme="1"/>
        <rFont val="Calibri"/>
        <family val="2"/>
        <scheme val="minor"/>
      </rPr>
      <t xml:space="preserve">, please indicate total costs related to travel of key personnel and support personnel. Please indicate them for the relevant reporting period </t>
    </r>
  </si>
  <si>
    <t>6. The budget of the first year should be allocated equally to the first and second reporting periods 50%: 50%.</t>
  </si>
  <si>
    <t>Annex №5</t>
  </si>
  <si>
    <t>Total amount of co-funding (if applicable)</t>
  </si>
  <si>
    <r>
      <t xml:space="preserve">1.  Complete only the columns marked in </t>
    </r>
    <r>
      <rPr>
        <b/>
        <sz val="10"/>
        <rFont val="Calibri"/>
        <family val="2"/>
        <scheme val="minor"/>
      </rPr>
      <t>GREEN</t>
    </r>
    <r>
      <rPr>
        <sz val="10"/>
        <rFont val="Calibri"/>
        <family val="2"/>
        <scheme val="minor"/>
      </rPr>
      <t xml:space="preserve">.  Cells indicated in </t>
    </r>
    <r>
      <rPr>
        <b/>
        <sz val="10"/>
        <rFont val="Calibri"/>
        <family val="2"/>
        <scheme val="minor"/>
      </rPr>
      <t>BLUE</t>
    </r>
    <r>
      <rPr>
        <sz val="10"/>
        <rFont val="Calibri"/>
        <family val="2"/>
        <scheme val="minor"/>
      </rPr>
      <t xml:space="preserve"> are automatic formulas and must not be modified</t>
    </r>
  </si>
  <si>
    <r>
      <rPr>
        <b/>
        <sz val="8"/>
        <rFont val="Calibri"/>
        <family val="2"/>
        <charset val="1"/>
        <scheme val="minor"/>
      </rPr>
      <t xml:space="preserve">L      </t>
    </r>
    <r>
      <rPr>
        <sz val="8"/>
        <rFont val="Calibri"/>
        <family val="2"/>
        <charset val="1"/>
        <scheme val="minor"/>
      </rPr>
      <t xml:space="preserve">                                    Total budget(L=K)</t>
    </r>
  </si>
  <si>
    <t>Project Total Budget</t>
  </si>
  <si>
    <t>Project Total budget</t>
  </si>
  <si>
    <t>Co-participant institution 1</t>
  </si>
  <si>
    <t>Co-participant institution 2</t>
  </si>
  <si>
    <t>Co-participat institution 1</t>
  </si>
  <si>
    <t>Co-participat institution 2</t>
  </si>
  <si>
    <t xml:space="preserve">Co-participant institution (if any) </t>
  </si>
  <si>
    <t xml:space="preserve">Project Budget (funding requested from SRNSF) Justificaiton </t>
  </si>
  <si>
    <t>Project total budget must be presented in national currency only ( Annually requested amount from SRNSF funding must not exceed 120 000 GEL)</t>
  </si>
  <si>
    <r>
      <t xml:space="preserve">*** While listing </t>
    </r>
    <r>
      <rPr>
        <b/>
        <sz val="10"/>
        <color theme="1"/>
        <rFont val="Calibri"/>
        <family val="2"/>
        <scheme val="minor"/>
      </rPr>
      <t>support personnel</t>
    </r>
    <r>
      <rPr>
        <sz val="10"/>
        <color theme="1"/>
        <rFont val="Calibri"/>
        <family val="2"/>
        <scheme val="minor"/>
      </rPr>
      <t xml:space="preserve">, please indicate his/her position in the project only (for example, lab staff, IT specialist, etc) </t>
    </r>
    <r>
      <rPr>
        <b/>
        <sz val="10"/>
        <color theme="1"/>
        <rFont val="Calibri"/>
        <family val="2"/>
        <scheme val="minor"/>
      </rPr>
      <t xml:space="preserve">you do not have to indicate his/ her name and surname. </t>
    </r>
  </si>
  <si>
    <t xml:space="preserve">  (Complete only the columns marked in light green.  Cells indicated in BLUE are automatic formulas and must not be modified)</t>
  </si>
  <si>
    <r>
      <t xml:space="preserve">***** In goods and services section, </t>
    </r>
    <r>
      <rPr>
        <sz val="10"/>
        <color theme="1"/>
        <rFont val="Calibri"/>
        <family val="2"/>
        <scheme val="minor"/>
      </rPr>
      <t>please add relevant budget rows</t>
    </r>
    <r>
      <rPr>
        <b/>
        <sz val="10"/>
        <color theme="1"/>
        <rFont val="Calibri"/>
        <family val="2"/>
        <scheme val="minor"/>
      </rPr>
      <t>. Please also provide the list of goods to be purchased without indicating numbers and specifications.</t>
    </r>
  </si>
  <si>
    <t>3. Overhead cost should not exceed  7% of totally requested funding from SRNSF.</t>
  </si>
  <si>
    <r>
      <t xml:space="preserve">4. </t>
    </r>
    <r>
      <rPr>
        <b/>
        <sz val="10"/>
        <color theme="1"/>
        <rFont val="Calibri"/>
        <family val="2"/>
        <scheme val="minor"/>
      </rPr>
      <t>Annual total amount of monthly funding of key personnel and a salary of support personnel should not exceed 45% of requested funding from SRNSF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</si>
</sst>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0"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sz val="11"/>
      <color rgb="FFFF0000"/>
      <name val="Calibri"/>
      <family val="2"/>
      <scheme val="minor"/>
    </font>
    <font>
      <b/>
      <sz val="20"/>
      <color theme="1"/>
      <name val="Calibri"/>
      <family val="2"/>
      <scheme val="minor"/>
    </font>
    <font>
      <sz val="11"/>
      <color rgb="FF002060"/>
      <name val="Calibri"/>
      <family val="2"/>
      <scheme val="minor"/>
    </font>
    <font>
      <b/>
      <sz val="10"/>
      <color rgb="FF002060"/>
      <name val="Calibri"/>
      <family val="2"/>
      <scheme val="minor"/>
    </font>
    <font>
      <sz val="9"/>
      <color rgb="FF002060"/>
      <name val="Sylfaen"/>
      <family val="1"/>
    </font>
    <font>
      <b/>
      <sz val="11"/>
      <color rgb="FF002060"/>
      <name val="Calibri"/>
      <family val="2"/>
      <scheme val="minor"/>
    </font>
    <font>
      <sz val="11"/>
      <color rgb="FF002060"/>
      <name val="Calibri"/>
      <family val="2"/>
      <charset val="1"/>
      <scheme val="minor"/>
    </font>
    <font>
      <sz val="10"/>
      <color rgb="FF002060"/>
      <name val="Calibri"/>
      <family val="2"/>
      <scheme val="minor"/>
    </font>
    <font>
      <sz val="11"/>
      <color rgb="FFFF0000"/>
      <name val="Calibri"/>
      <family val="2"/>
      <charset val="1"/>
      <scheme val="minor"/>
    </font>
    <font>
      <b/>
      <sz val="9"/>
      <color rgb="FFFF0000"/>
      <name val="Calibri"/>
      <family val="2"/>
      <scheme val="minor"/>
    </font>
    <font>
      <sz val="9"/>
      <color theme="1"/>
      <name val="Calibri"/>
      <family val="2"/>
      <scheme val="minor"/>
    </font>
    <font>
      <b/>
      <u/>
      <sz val="11"/>
      <color rgb="FF000000"/>
      <name val="Calibri"/>
      <family val="2"/>
      <scheme val="minor"/>
    </font>
    <font>
      <b/>
      <u/>
      <sz val="11"/>
      <color theme="1"/>
      <name val="Calibri"/>
      <family val="2"/>
      <scheme val="minor"/>
    </font>
    <font>
      <b/>
      <sz val="9"/>
      <name val="Calibri"/>
      <family val="2"/>
      <scheme val="minor"/>
    </font>
    <font>
      <b/>
      <sz val="10"/>
      <name val="Calibri"/>
      <family val="2"/>
      <scheme val="minor"/>
    </font>
    <font>
      <b/>
      <sz val="11"/>
      <name val="Calibri"/>
      <family val="2"/>
      <scheme val="minor"/>
    </font>
    <font>
      <sz val="8"/>
      <name val="Calibri"/>
      <family val="2"/>
      <charset val="1"/>
      <scheme val="minor"/>
    </font>
    <font>
      <b/>
      <sz val="8"/>
      <name val="Calibri"/>
      <family val="2"/>
      <charset val="1"/>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bottom style="hair">
        <color indexed="64"/>
      </bottom>
      <diagonal/>
    </border>
  </borders>
  <cellStyleXfs count="3">
    <xf numFmtId="0" fontId="0" fillId="0" borderId="0"/>
    <xf numFmtId="0" fontId="10" fillId="0" borderId="0"/>
    <xf numFmtId="43" fontId="22" fillId="0" borderId="0" applyFont="0" applyFill="0" applyBorder="0" applyAlignment="0" applyProtection="0"/>
  </cellStyleXfs>
  <cellXfs count="193">
    <xf numFmtId="0" fontId="0" fillId="0" borderId="0" xfId="0"/>
    <xf numFmtId="0" fontId="11" fillId="0" borderId="0" xfId="0" applyFont="1"/>
    <xf numFmtId="0" fontId="11" fillId="0" borderId="1" xfId="0"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left" vertical="center" indent="5"/>
    </xf>
    <xf numFmtId="0" fontId="14" fillId="0" borderId="0" xfId="0" applyFont="1" applyFill="1" applyBorder="1" applyAlignment="1">
      <alignment horizontal="center"/>
    </xf>
    <xf numFmtId="0" fontId="15" fillId="0" borderId="1" xfId="0" applyFont="1" applyBorder="1" applyAlignment="1">
      <alignment horizontal="center" vertical="center" wrapText="1"/>
    </xf>
    <xf numFmtId="0" fontId="11" fillId="0" borderId="1" xfId="0" applyFont="1" applyBorder="1" applyAlignment="1" applyProtection="1">
      <alignment wrapText="1"/>
      <protection locked="0"/>
    </xf>
    <xf numFmtId="0" fontId="11" fillId="0" borderId="1" xfId="0" applyFont="1" applyBorder="1" applyAlignment="1" applyProtection="1">
      <alignment wrapText="1"/>
    </xf>
    <xf numFmtId="0" fontId="11" fillId="0" borderId="1" xfId="0" applyFont="1" applyBorder="1" applyProtection="1"/>
    <xf numFmtId="0" fontId="11" fillId="0" borderId="2" xfId="0" applyFont="1" applyBorder="1" applyProtection="1"/>
    <xf numFmtId="0" fontId="11" fillId="0" borderId="3" xfId="0" applyFont="1" applyBorder="1" applyProtection="1"/>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wrapText="1"/>
      <protection locked="0"/>
    </xf>
    <xf numFmtId="0" fontId="11" fillId="0" borderId="3" xfId="0" applyFont="1" applyBorder="1" applyAlignment="1" applyProtection="1">
      <alignment wrapText="1"/>
      <protection locked="0"/>
    </xf>
    <xf numFmtId="0" fontId="23" fillId="0" borderId="11" xfId="0" applyFont="1" applyFill="1" applyBorder="1" applyAlignment="1" applyProtection="1">
      <alignment horizontal="center" vertical="top" wrapText="1"/>
    </xf>
    <xf numFmtId="0" fontId="23" fillId="0" borderId="12" xfId="0" applyFont="1" applyFill="1" applyBorder="1" applyAlignment="1" applyProtection="1">
      <alignment horizontal="center" vertical="top" wrapText="1"/>
    </xf>
    <xf numFmtId="3" fontId="21" fillId="3" borderId="5" xfId="0" applyNumberFormat="1" applyFont="1" applyFill="1" applyBorder="1" applyAlignment="1" applyProtection="1">
      <alignment vertical="center"/>
    </xf>
    <xf numFmtId="4" fontId="21" fillId="3" borderId="5" xfId="0" applyNumberFormat="1" applyFont="1" applyFill="1" applyBorder="1" applyAlignment="1" applyProtection="1">
      <alignment vertical="center"/>
    </xf>
    <xf numFmtId="4" fontId="21" fillId="3" borderId="6" xfId="0" applyNumberFormat="1" applyFont="1" applyFill="1" applyBorder="1" applyAlignment="1" applyProtection="1">
      <alignment vertical="center"/>
    </xf>
    <xf numFmtId="3" fontId="21" fillId="2" borderId="8" xfId="0" applyNumberFormat="1" applyFont="1" applyFill="1" applyBorder="1" applyAlignment="1" applyProtection="1">
      <alignment horizontal="center" vertical="center"/>
    </xf>
    <xf numFmtId="4" fontId="21" fillId="2" borderId="8" xfId="0" applyNumberFormat="1" applyFont="1" applyFill="1" applyBorder="1" applyAlignment="1" applyProtection="1">
      <alignment horizontal="center" vertical="center"/>
    </xf>
    <xf numFmtId="4" fontId="21" fillId="2" borderId="9" xfId="0" applyNumberFormat="1" applyFont="1" applyFill="1" applyBorder="1" applyAlignment="1" applyProtection="1">
      <alignment horizontal="center" vertical="center"/>
    </xf>
    <xf numFmtId="3" fontId="21" fillId="3" borderId="8" xfId="0" applyNumberFormat="1" applyFont="1" applyFill="1" applyBorder="1" applyAlignment="1" applyProtection="1">
      <alignment vertical="center"/>
    </xf>
    <xf numFmtId="4" fontId="21" fillId="3" borderId="8" xfId="0" applyNumberFormat="1" applyFont="1" applyFill="1" applyBorder="1" applyAlignment="1" applyProtection="1">
      <alignment vertical="center"/>
    </xf>
    <xf numFmtId="4" fontId="21" fillId="3" borderId="9" xfId="0" applyNumberFormat="1" applyFont="1" applyFill="1" applyBorder="1" applyAlignment="1" applyProtection="1">
      <alignment vertical="center"/>
    </xf>
    <xf numFmtId="49" fontId="19" fillId="2" borderId="7" xfId="0" applyNumberFormat="1" applyFont="1" applyFill="1" applyBorder="1" applyAlignment="1" applyProtection="1">
      <alignment horizontal="center" vertical="center"/>
    </xf>
    <xf numFmtId="49" fontId="9" fillId="0" borderId="7" xfId="0" applyNumberFormat="1" applyFont="1" applyFill="1" applyBorder="1" applyAlignment="1" applyProtection="1">
      <alignment horizontal="center" vertical="center"/>
    </xf>
    <xf numFmtId="49" fontId="19" fillId="2" borderId="15" xfId="0" applyNumberFormat="1" applyFont="1" applyFill="1" applyBorder="1" applyAlignment="1" applyProtection="1">
      <alignment horizontal="center" vertical="center"/>
    </xf>
    <xf numFmtId="43" fontId="9" fillId="0" borderId="9" xfId="2" applyFont="1" applyFill="1" applyBorder="1" applyAlignment="1" applyProtection="1">
      <alignment vertical="center" wrapText="1"/>
    </xf>
    <xf numFmtId="43" fontId="9" fillId="0" borderId="14" xfId="2" applyFont="1" applyFill="1" applyBorder="1" applyAlignment="1" applyProtection="1">
      <alignment vertical="center" wrapText="1"/>
    </xf>
    <xf numFmtId="3" fontId="31" fillId="5" borderId="8" xfId="0" applyNumberFormat="1" applyFont="1" applyFill="1" applyBorder="1" applyAlignment="1" applyProtection="1">
      <alignment horizontal="center" vertical="center"/>
    </xf>
    <xf numFmtId="3" fontId="31" fillId="5" borderId="18" xfId="0" applyNumberFormat="1" applyFont="1" applyFill="1" applyBorder="1" applyAlignment="1" applyProtection="1">
      <alignment vertical="center"/>
    </xf>
    <xf numFmtId="49" fontId="8" fillId="0" borderId="7" xfId="0" applyNumberFormat="1" applyFont="1" applyFill="1" applyBorder="1" applyAlignment="1" applyProtection="1">
      <alignment horizontal="center" vertical="center"/>
    </xf>
    <xf numFmtId="49" fontId="19" fillId="6" borderId="7" xfId="0" applyNumberFormat="1" applyFont="1" applyFill="1" applyBorder="1" applyAlignment="1" applyProtection="1">
      <alignment horizontal="center" vertical="center"/>
    </xf>
    <xf numFmtId="0" fontId="0" fillId="6" borderId="0" xfId="0" applyFill="1"/>
    <xf numFmtId="49" fontId="19" fillId="6" borderId="4" xfId="0" applyNumberFormat="1" applyFont="1" applyFill="1" applyBorder="1" applyAlignment="1" applyProtection="1">
      <alignment horizontal="center" vertical="center"/>
    </xf>
    <xf numFmtId="0" fontId="0" fillId="2" borderId="0" xfId="0" applyFill="1"/>
    <xf numFmtId="0" fontId="30" fillId="0" borderId="10" xfId="0" applyFont="1" applyFill="1" applyBorder="1" applyAlignment="1" applyProtection="1">
      <alignment horizontal="center" vertical="top" wrapText="1"/>
    </xf>
    <xf numFmtId="4" fontId="21" fillId="6" borderId="4" xfId="0" applyNumberFormat="1" applyFont="1" applyFill="1" applyBorder="1" applyAlignment="1" applyProtection="1">
      <alignment vertical="center"/>
    </xf>
    <xf numFmtId="4" fontId="21" fillId="2" borderId="7" xfId="0" applyNumberFormat="1" applyFont="1" applyFill="1" applyBorder="1" applyAlignment="1" applyProtection="1">
      <alignment horizontal="center" vertical="center"/>
    </xf>
    <xf numFmtId="3" fontId="31" fillId="5" borderId="7" xfId="0" applyNumberFormat="1" applyFont="1" applyFill="1" applyBorder="1" applyAlignment="1" applyProtection="1">
      <alignment horizontal="center" vertical="center"/>
    </xf>
    <xf numFmtId="0" fontId="41" fillId="0" borderId="0" xfId="1" applyFont="1" applyFill="1" applyBorder="1" applyAlignment="1">
      <alignment horizontal="left" vertical="center" wrapText="1"/>
    </xf>
    <xf numFmtId="0" fontId="42" fillId="0" borderId="0" xfId="0" applyFont="1" applyAlignment="1">
      <alignment horizontal="left" wrapText="1"/>
    </xf>
    <xf numFmtId="0" fontId="4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34" fillId="0" borderId="8" xfId="1" applyFont="1" applyFill="1" applyBorder="1" applyAlignment="1" applyProtection="1">
      <alignment horizontal="left" vertical="center" wrapText="1"/>
      <protection locked="0"/>
    </xf>
    <xf numFmtId="0" fontId="34" fillId="0" borderId="11" xfId="1" applyFont="1" applyFill="1" applyBorder="1" applyAlignment="1" applyProtection="1">
      <alignment horizontal="left" vertical="center" wrapText="1"/>
      <protection locked="0"/>
    </xf>
    <xf numFmtId="0" fontId="34" fillId="0" borderId="16" xfId="1" applyFont="1" applyFill="1" applyBorder="1" applyAlignment="1" applyProtection="1">
      <alignment horizontal="left" vertical="center" wrapText="1"/>
      <protection locked="0"/>
    </xf>
    <xf numFmtId="0" fontId="34" fillId="0" borderId="22" xfId="1" applyFont="1" applyFill="1" applyBorder="1" applyAlignment="1" applyProtection="1">
      <alignment horizontal="left" vertical="center" wrapText="1"/>
      <protection locked="0"/>
    </xf>
    <xf numFmtId="49" fontId="9" fillId="4" borderId="9" xfId="0" applyNumberFormat="1" applyFont="1" applyFill="1" applyBorder="1" applyAlignment="1" applyProtection="1">
      <alignment vertical="center" wrapText="1"/>
      <protection locked="0"/>
    </xf>
    <xf numFmtId="49" fontId="9" fillId="0" borderId="20" xfId="0" applyNumberFormat="1" applyFont="1" applyFill="1" applyBorder="1" applyAlignment="1" applyProtection="1">
      <alignment vertical="center" wrapText="1"/>
      <protection locked="0"/>
    </xf>
    <xf numFmtId="49" fontId="9" fillId="0" borderId="21" xfId="0" applyNumberFormat="1" applyFont="1" applyFill="1" applyBorder="1" applyAlignment="1" applyProtection="1">
      <alignment vertical="center" wrapText="1"/>
      <protection locked="0"/>
    </xf>
    <xf numFmtId="2" fontId="9" fillId="0" borderId="0" xfId="0" applyNumberFormat="1" applyFont="1" applyFill="1" applyBorder="1" applyAlignment="1" applyProtection="1">
      <alignment vertical="center" wrapText="1"/>
      <protection locked="0"/>
    </xf>
    <xf numFmtId="0" fontId="34" fillId="0" borderId="23" xfId="1" applyFont="1" applyFill="1" applyBorder="1" applyAlignment="1" applyProtection="1">
      <alignment horizontal="left" vertical="center" wrapText="1"/>
      <protection locked="0"/>
    </xf>
    <xf numFmtId="0" fontId="35" fillId="0" borderId="5" xfId="0" applyFont="1" applyFill="1" applyBorder="1" applyAlignment="1" applyProtection="1">
      <alignment horizontal="center" vertical="center" wrapText="1"/>
      <protection locked="0"/>
    </xf>
    <xf numFmtId="0" fontId="28" fillId="0" borderId="0" xfId="0" applyFont="1" applyFill="1" applyBorder="1" applyAlignment="1" applyProtection="1">
      <alignment vertical="center"/>
      <protection locked="0"/>
    </xf>
    <xf numFmtId="0" fontId="36" fillId="5" borderId="13"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top" wrapText="1"/>
      <protection locked="0"/>
    </xf>
    <xf numFmtId="0" fontId="23" fillId="0" borderId="11" xfId="0" applyFont="1" applyFill="1" applyBorder="1" applyAlignment="1" applyProtection="1">
      <alignment horizontal="center" vertical="top" wrapText="1"/>
      <protection locked="0"/>
    </xf>
    <xf numFmtId="0" fontId="23" fillId="0" borderId="12" xfId="0" applyFont="1" applyFill="1" applyBorder="1" applyAlignment="1" applyProtection="1">
      <alignment horizontal="center" vertical="top" wrapText="1"/>
      <protection locked="0"/>
    </xf>
    <xf numFmtId="49" fontId="19" fillId="3" borderId="4" xfId="0" applyNumberFormat="1" applyFont="1" applyFill="1" applyBorder="1" applyAlignment="1" applyProtection="1">
      <alignment horizontal="center" vertical="center"/>
      <protection locked="0"/>
    </xf>
    <xf numFmtId="0" fontId="36" fillId="3" borderId="8" xfId="0" applyFont="1" applyFill="1" applyBorder="1" applyAlignment="1" applyProtection="1">
      <alignment horizontal="center" vertical="center" wrapText="1"/>
      <protection locked="0"/>
    </xf>
    <xf numFmtId="0" fontId="36" fillId="3" borderId="24" xfId="0" applyFont="1" applyFill="1" applyBorder="1" applyAlignment="1" applyProtection="1">
      <alignment horizontal="center" vertical="center" wrapText="1"/>
      <protection locked="0"/>
    </xf>
    <xf numFmtId="0" fontId="36" fillId="3" borderId="19" xfId="0" applyFont="1" applyFill="1" applyBorder="1" applyAlignment="1" applyProtection="1">
      <alignment horizontal="center" vertical="center" wrapText="1"/>
      <protection locked="0"/>
    </xf>
    <xf numFmtId="49" fontId="19" fillId="2" borderId="7" xfId="0" applyNumberFormat="1" applyFont="1" applyFill="1" applyBorder="1" applyAlignment="1" applyProtection="1">
      <alignment horizontal="center" vertical="center"/>
      <protection locked="0"/>
    </xf>
    <xf numFmtId="0" fontId="19" fillId="2" borderId="8" xfId="0" applyFont="1" applyFill="1" applyBorder="1" applyAlignment="1" applyProtection="1">
      <alignment vertical="center" wrapText="1"/>
      <protection locked="0"/>
    </xf>
    <xf numFmtId="0" fontId="37" fillId="2" borderId="8" xfId="0" applyFont="1" applyFill="1" applyBorder="1" applyAlignment="1" applyProtection="1">
      <alignment vertical="center" wrapText="1"/>
      <protection locked="0"/>
    </xf>
    <xf numFmtId="0" fontId="25" fillId="0" borderId="0" xfId="0" applyFont="1" applyFill="1" applyBorder="1" applyAlignment="1" applyProtection="1">
      <alignment vertical="center"/>
      <protection locked="0"/>
    </xf>
    <xf numFmtId="49" fontId="9" fillId="0" borderId="7" xfId="0" applyNumberFormat="1" applyFont="1" applyFill="1" applyBorder="1" applyAlignment="1" applyProtection="1">
      <alignment horizontal="center" vertical="center"/>
      <protection locked="0"/>
    </xf>
    <xf numFmtId="3" fontId="31" fillId="4" borderId="8" xfId="0" applyNumberFormat="1" applyFont="1" applyFill="1" applyBorder="1" applyAlignment="1" applyProtection="1">
      <alignment horizontal="center" vertical="center"/>
      <protection locked="0"/>
    </xf>
    <xf numFmtId="49" fontId="19" fillId="3" borderId="7"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vertical="center"/>
      <protection locked="0"/>
    </xf>
    <xf numFmtId="3" fontId="21" fillId="4" borderId="8"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vertical="center"/>
      <protection locked="0"/>
    </xf>
    <xf numFmtId="0" fontId="0" fillId="0" borderId="0" xfId="1" applyFont="1" applyFill="1" applyAlignment="1" applyProtection="1">
      <alignment vertical="center"/>
      <protection locked="0"/>
    </xf>
    <xf numFmtId="0" fontId="38" fillId="0" borderId="0" xfId="1" applyFont="1" applyFill="1" applyAlignment="1" applyProtection="1">
      <alignment vertical="center"/>
      <protection locked="0"/>
    </xf>
    <xf numFmtId="0" fontId="0" fillId="0" borderId="0" xfId="0" applyFont="1" applyFill="1" applyAlignment="1" applyProtection="1">
      <alignment vertical="center"/>
      <protection locked="0"/>
    </xf>
    <xf numFmtId="4" fontId="0" fillId="0" borderId="0" xfId="0" applyNumberFormat="1" applyFont="1" applyFill="1" applyAlignment="1" applyProtection="1">
      <alignment vertical="center"/>
      <protection locked="0"/>
    </xf>
    <xf numFmtId="0" fontId="39" fillId="0" borderId="0" xfId="1" applyFont="1" applyFill="1" applyAlignment="1" applyProtection="1">
      <alignment horizontal="left" vertical="center"/>
      <protection locked="0"/>
    </xf>
    <xf numFmtId="49" fontId="0" fillId="0" borderId="0" xfId="0" applyNumberFormat="1" applyFont="1" applyFill="1" applyAlignment="1" applyProtection="1">
      <alignment vertical="center"/>
      <protection locked="0"/>
    </xf>
    <xf numFmtId="0" fontId="38" fillId="0" borderId="0" xfId="0" applyFont="1" applyFill="1" applyAlignment="1" applyProtection="1">
      <alignment vertical="center"/>
      <protection locked="0"/>
    </xf>
    <xf numFmtId="49" fontId="7" fillId="0" borderId="7" xfId="0" applyNumberFormat="1" applyFont="1" applyFill="1" applyBorder="1" applyAlignment="1" applyProtection="1">
      <alignment horizontal="center" vertical="center"/>
      <protection locked="0"/>
    </xf>
    <xf numFmtId="49" fontId="19" fillId="2" borderId="29" xfId="0" applyNumberFormat="1" applyFont="1" applyFill="1" applyBorder="1" applyAlignment="1" applyProtection="1">
      <alignment horizontal="center" vertical="center"/>
      <protection locked="0"/>
    </xf>
    <xf numFmtId="49" fontId="19" fillId="2" borderId="30" xfId="0" applyNumberFormat="1" applyFont="1" applyFill="1" applyBorder="1" applyAlignment="1" applyProtection="1">
      <alignment horizontal="center" vertical="center"/>
      <protection locked="0"/>
    </xf>
    <xf numFmtId="49" fontId="19" fillId="2" borderId="31" xfId="0" applyNumberFormat="1" applyFont="1" applyFill="1" applyBorder="1" applyAlignment="1" applyProtection="1">
      <alignment horizontal="center" vertical="center"/>
      <protection locked="0"/>
    </xf>
    <xf numFmtId="3" fontId="21" fillId="3" borderId="11" xfId="0" applyNumberFormat="1" applyFont="1" applyFill="1" applyBorder="1" applyAlignment="1" applyProtection="1">
      <alignment vertical="center"/>
    </xf>
    <xf numFmtId="4" fontId="21" fillId="3" borderId="11" xfId="0" applyNumberFormat="1" applyFont="1" applyFill="1" applyBorder="1" applyAlignment="1" applyProtection="1">
      <alignment vertical="center"/>
    </xf>
    <xf numFmtId="4" fontId="21" fillId="3" borderId="12" xfId="0" applyNumberFormat="1" applyFont="1" applyFill="1" applyBorder="1" applyAlignment="1" applyProtection="1">
      <alignment vertical="center"/>
    </xf>
    <xf numFmtId="49" fontId="7" fillId="0" borderId="7" xfId="0" applyNumberFormat="1" applyFont="1" applyFill="1" applyBorder="1" applyAlignment="1" applyProtection="1">
      <alignment horizontal="center" vertical="center"/>
    </xf>
    <xf numFmtId="0" fontId="19" fillId="3" borderId="24" xfId="0" applyFont="1" applyFill="1" applyBorder="1" applyAlignment="1" applyProtection="1">
      <alignment vertical="center" wrapText="1"/>
      <protection locked="0"/>
    </xf>
    <xf numFmtId="0" fontId="43" fillId="0" borderId="0" xfId="0" applyFont="1" applyAlignment="1" applyProtection="1">
      <alignment vertical="center"/>
      <protection locked="0"/>
    </xf>
    <xf numFmtId="0" fontId="44" fillId="0" borderId="0" xfId="1" applyFont="1" applyFill="1" applyAlignment="1" applyProtection="1">
      <alignment horizontal="left" vertical="center"/>
      <protection locked="0"/>
    </xf>
    <xf numFmtId="0" fontId="30" fillId="0" borderId="13" xfId="0" applyFont="1" applyFill="1" applyBorder="1" applyAlignment="1" applyProtection="1">
      <alignment horizontal="center" vertical="top" wrapText="1"/>
      <protection locked="0"/>
    </xf>
    <xf numFmtId="0" fontId="23" fillId="0" borderId="13" xfId="0" applyFont="1" applyFill="1" applyBorder="1" applyAlignment="1" applyProtection="1">
      <alignment horizontal="center" vertical="top" wrapText="1"/>
      <protection locked="0"/>
    </xf>
    <xf numFmtId="0" fontId="15" fillId="0" borderId="0" xfId="0" applyFont="1" applyFill="1" applyBorder="1" applyAlignment="1" applyProtection="1">
      <alignment vertical="center"/>
      <protection locked="0"/>
    </xf>
    <xf numFmtId="0" fontId="48" fillId="0" borderId="16" xfId="0" applyFont="1" applyFill="1" applyBorder="1" applyAlignment="1" applyProtection="1">
      <alignment horizontal="center" vertical="top" wrapText="1"/>
      <protection locked="0"/>
    </xf>
    <xf numFmtId="0" fontId="24" fillId="0" borderId="0" xfId="0" applyFont="1" applyFill="1" applyBorder="1" applyAlignment="1" applyProtection="1">
      <alignment vertical="center"/>
    </xf>
    <xf numFmtId="0" fontId="20" fillId="0" borderId="0" xfId="1" applyFont="1" applyFill="1" applyAlignment="1" applyProtection="1">
      <alignment horizontal="left" vertical="center"/>
      <protection locked="0"/>
    </xf>
    <xf numFmtId="0" fontId="24" fillId="0" borderId="29" xfId="0" applyFont="1" applyFill="1" applyBorder="1" applyAlignment="1" applyProtection="1">
      <alignment vertical="center"/>
      <protection locked="0"/>
    </xf>
    <xf numFmtId="3" fontId="9" fillId="4" borderId="22" xfId="0" applyNumberFormat="1" applyFont="1" applyFill="1" applyBorder="1" applyAlignment="1" applyProtection="1">
      <alignment horizontal="left" vertical="center"/>
      <protection locked="0"/>
    </xf>
    <xf numFmtId="0" fontId="19" fillId="3" borderId="32" xfId="0" applyFont="1" applyFill="1" applyBorder="1" applyAlignment="1" applyProtection="1">
      <alignment vertical="center" wrapText="1"/>
    </xf>
    <xf numFmtId="3" fontId="31" fillId="2" borderId="7" xfId="0" applyNumberFormat="1" applyFont="1" applyFill="1" applyBorder="1" applyAlignment="1" applyProtection="1">
      <alignment horizontal="center" vertical="center"/>
    </xf>
    <xf numFmtId="3" fontId="31" fillId="6" borderId="7" xfId="0" applyNumberFormat="1" applyFont="1" applyFill="1" applyBorder="1" applyAlignment="1" applyProtection="1">
      <alignment horizontal="center" vertical="center"/>
    </xf>
    <xf numFmtId="3" fontId="31" fillId="5" borderId="15" xfId="0" applyNumberFormat="1" applyFont="1" applyFill="1" applyBorder="1" applyAlignment="1" applyProtection="1">
      <alignment horizontal="center" vertical="center"/>
    </xf>
    <xf numFmtId="0" fontId="4" fillId="4" borderId="8" xfId="0" applyFont="1" applyFill="1" applyBorder="1" applyAlignment="1" applyProtection="1">
      <alignment horizontal="left" vertical="center" wrapText="1"/>
      <protection locked="0"/>
    </xf>
    <xf numFmtId="3" fontId="31" fillId="4" borderId="8" xfId="0" applyNumberFormat="1"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protection locked="0"/>
    </xf>
    <xf numFmtId="0" fontId="37" fillId="2" borderId="8" xfId="0" applyFont="1" applyFill="1" applyBorder="1" applyAlignment="1" applyProtection="1">
      <alignment horizontal="left" vertical="center" wrapText="1"/>
      <protection locked="0"/>
    </xf>
    <xf numFmtId="0" fontId="19" fillId="3" borderId="8" xfId="0" applyFont="1" applyFill="1" applyBorder="1" applyAlignment="1" applyProtection="1">
      <alignment horizontal="left" vertical="center" wrapText="1"/>
      <protection locked="0"/>
    </xf>
    <xf numFmtId="0" fontId="36" fillId="3" borderId="8" xfId="0" applyFont="1" applyFill="1" applyBorder="1" applyAlignment="1" applyProtection="1">
      <alignment horizontal="left" vertical="center" wrapText="1"/>
      <protection locked="0"/>
    </xf>
    <xf numFmtId="0" fontId="36" fillId="3" borderId="24" xfId="0" applyFont="1" applyFill="1" applyBorder="1" applyAlignment="1" applyProtection="1">
      <alignment horizontal="left" vertical="center" wrapText="1"/>
      <protection locked="0"/>
    </xf>
    <xf numFmtId="0" fontId="36" fillId="3" borderId="19" xfId="0" applyFont="1" applyFill="1" applyBorder="1" applyAlignment="1" applyProtection="1">
      <alignment horizontal="left" vertical="center" wrapText="1"/>
      <protection locked="0"/>
    </xf>
    <xf numFmtId="3" fontId="21" fillId="2" borderId="8" xfId="0" applyNumberFormat="1" applyFont="1" applyFill="1" applyBorder="1" applyAlignment="1" applyProtection="1">
      <alignment horizontal="left" vertical="center" wrapText="1"/>
      <protection locked="0"/>
    </xf>
    <xf numFmtId="3" fontId="31" fillId="4" borderId="22" xfId="0" applyNumberFormat="1" applyFont="1" applyFill="1" applyBorder="1" applyAlignment="1" applyProtection="1">
      <alignment horizontal="left" vertical="center" wrapText="1"/>
      <protection locked="0"/>
    </xf>
    <xf numFmtId="3" fontId="21" fillId="4" borderId="8" xfId="0" applyNumberFormat="1"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34" fillId="4" borderId="8" xfId="0" applyFont="1" applyFill="1" applyBorder="1" applyAlignment="1" applyProtection="1">
      <alignment horizontal="left" vertical="center" wrapText="1"/>
      <protection locked="0"/>
    </xf>
    <xf numFmtId="0" fontId="37" fillId="3" borderId="8" xfId="0" applyFont="1" applyFill="1" applyBorder="1" applyAlignment="1" applyProtection="1">
      <alignment horizontal="left" vertical="center" wrapText="1"/>
      <protection locked="0"/>
    </xf>
    <xf numFmtId="0" fontId="19" fillId="3" borderId="11" xfId="0" applyFont="1" applyFill="1" applyBorder="1" applyAlignment="1" applyProtection="1">
      <alignment horizontal="left" vertical="center" wrapText="1"/>
      <protection locked="0"/>
    </xf>
    <xf numFmtId="0" fontId="37" fillId="3" borderId="11" xfId="0" applyFont="1" applyFill="1" applyBorder="1" applyAlignment="1" applyProtection="1">
      <alignment horizontal="left" vertical="center" wrapText="1"/>
      <protection locked="0"/>
    </xf>
    <xf numFmtId="0" fontId="19" fillId="2" borderId="13" xfId="0" applyFont="1" applyFill="1" applyBorder="1" applyAlignment="1" applyProtection="1">
      <alignment horizontal="left" vertical="center" wrapText="1"/>
      <protection locked="0"/>
    </xf>
    <xf numFmtId="0" fontId="37" fillId="2" borderId="13" xfId="0" applyFont="1" applyFill="1" applyBorder="1" applyAlignment="1" applyProtection="1">
      <alignment horizontal="left" vertical="center" wrapText="1"/>
      <protection locked="0"/>
    </xf>
    <xf numFmtId="3" fontId="21" fillId="2" borderId="13" xfId="0" applyNumberFormat="1" applyFont="1" applyFill="1" applyBorder="1" applyAlignment="1" applyProtection="1">
      <alignment horizontal="center" vertical="center"/>
    </xf>
    <xf numFmtId="4" fontId="21" fillId="2" borderId="13" xfId="0" applyNumberFormat="1" applyFont="1" applyFill="1" applyBorder="1" applyAlignment="1" applyProtection="1">
      <alignment horizontal="center" vertical="center"/>
    </xf>
    <xf numFmtId="49" fontId="19" fillId="0" borderId="7" xfId="0" applyNumberFormat="1" applyFont="1" applyFill="1" applyBorder="1" applyAlignment="1" applyProtection="1">
      <alignment horizontal="center" vertical="center"/>
      <protection locked="0"/>
    </xf>
    <xf numFmtId="0" fontId="19" fillId="3" borderId="19" xfId="0" applyFont="1" applyFill="1" applyBorder="1" applyAlignment="1" applyProtection="1">
      <alignment horizontal="left" vertical="center" wrapText="1"/>
    </xf>
    <xf numFmtId="3" fontId="31" fillId="2" borderId="22" xfId="0" applyNumberFormat="1" applyFont="1" applyFill="1" applyBorder="1" applyAlignment="1" applyProtection="1">
      <alignment horizontal="left" vertical="center"/>
    </xf>
    <xf numFmtId="3" fontId="31" fillId="6" borderId="22" xfId="0" applyNumberFormat="1" applyFont="1" applyFill="1" applyBorder="1" applyAlignment="1" applyProtection="1">
      <alignment horizontal="left" vertical="center"/>
    </xf>
    <xf numFmtId="3" fontId="9" fillId="4" borderId="27" xfId="0" applyNumberFormat="1" applyFont="1" applyFill="1" applyBorder="1" applyAlignment="1" applyProtection="1">
      <alignment horizontal="left" vertical="center" wrapText="1"/>
      <protection locked="0"/>
    </xf>
    <xf numFmtId="3" fontId="31" fillId="2" borderId="28" xfId="0" applyNumberFormat="1" applyFont="1" applyFill="1" applyBorder="1" applyAlignment="1" applyProtection="1">
      <alignment horizontal="center" vertical="center" wrapText="1"/>
    </xf>
    <xf numFmtId="3" fontId="31" fillId="6" borderId="28" xfId="0" applyNumberFormat="1" applyFont="1" applyFill="1" applyBorder="1" applyAlignment="1" applyProtection="1">
      <alignment horizontal="center" vertical="center" wrapText="1"/>
    </xf>
    <xf numFmtId="0" fontId="1" fillId="0" borderId="0" xfId="0" applyFont="1" applyFill="1" applyBorder="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Fill="1" applyAlignment="1" applyProtection="1">
      <alignment vertical="center"/>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2" fillId="0" borderId="0" xfId="0" applyFont="1" applyAlignment="1">
      <alignment vertical="center" wrapText="1"/>
    </xf>
    <xf numFmtId="3" fontId="9" fillId="4" borderId="22" xfId="0" applyNumberFormat="1" applyFont="1" applyFill="1" applyBorder="1" applyAlignment="1" applyProtection="1">
      <alignment horizontal="left" vertical="center" wrapText="1"/>
      <protection locked="0"/>
    </xf>
    <xf numFmtId="3" fontId="9" fillId="4" borderId="28" xfId="0" applyNumberFormat="1" applyFont="1" applyFill="1" applyBorder="1" applyAlignment="1" applyProtection="1">
      <alignment horizontal="left" vertical="center" wrapText="1"/>
      <protection locked="0"/>
    </xf>
    <xf numFmtId="0" fontId="19" fillId="2" borderId="22" xfId="0" applyFont="1" applyFill="1" applyBorder="1" applyAlignment="1" applyProtection="1">
      <alignment horizontal="left" vertical="center" wrapText="1"/>
      <protection locked="0"/>
    </xf>
    <xf numFmtId="0" fontId="19" fillId="2" borderId="28" xfId="0" applyFont="1" applyFill="1" applyBorder="1" applyAlignment="1" applyProtection="1">
      <alignment horizontal="left" vertical="center" wrapText="1"/>
      <protection locked="0"/>
    </xf>
    <xf numFmtId="49" fontId="9" fillId="4" borderId="11" xfId="0" applyNumberFormat="1" applyFont="1" applyFill="1" applyBorder="1" applyAlignment="1" applyProtection="1">
      <alignment horizontal="center" vertical="center" wrapText="1"/>
      <protection locked="0"/>
    </xf>
    <xf numFmtId="49" fontId="9" fillId="4" borderId="8" xfId="0" applyNumberFormat="1" applyFont="1" applyFill="1" applyBorder="1" applyAlignment="1" applyProtection="1">
      <alignment horizontal="center" vertical="center" wrapText="1"/>
      <protection locked="0"/>
    </xf>
    <xf numFmtId="49" fontId="9" fillId="4" borderId="9" xfId="0" applyNumberFormat="1" applyFont="1" applyFill="1" applyBorder="1" applyAlignment="1" applyProtection="1">
      <alignment horizontal="center" vertical="center" wrapText="1"/>
      <protection locked="0"/>
    </xf>
    <xf numFmtId="49" fontId="9" fillId="4" borderId="16" xfId="0" applyNumberFormat="1" applyFont="1" applyFill="1" applyBorder="1" applyAlignment="1" applyProtection="1">
      <alignment horizontal="center" vertical="center" wrapText="1"/>
      <protection locked="0"/>
    </xf>
    <xf numFmtId="49" fontId="9" fillId="4" borderId="17" xfId="0" applyNumberFormat="1" applyFont="1" applyFill="1" applyBorder="1" applyAlignment="1" applyProtection="1">
      <alignment horizontal="center" vertical="center" wrapText="1"/>
      <protection locked="0"/>
    </xf>
    <xf numFmtId="49" fontId="9" fillId="4" borderId="18" xfId="0" applyNumberFormat="1" applyFont="1" applyFill="1" applyBorder="1" applyAlignment="1" applyProtection="1">
      <alignment horizontal="center" vertical="center" wrapText="1"/>
      <protection locked="0"/>
    </xf>
    <xf numFmtId="0" fontId="20" fillId="0" borderId="0" xfId="1" applyFont="1" applyFill="1" applyAlignment="1" applyProtection="1">
      <alignment horizontal="left" vertical="center"/>
      <protection locked="0"/>
    </xf>
    <xf numFmtId="0" fontId="6" fillId="0" borderId="7" xfId="1" applyFont="1" applyFill="1" applyBorder="1" applyAlignment="1" applyProtection="1">
      <alignment horizontal="left" vertical="center" wrapText="1"/>
      <protection locked="0"/>
    </xf>
    <xf numFmtId="0" fontId="6" fillId="0" borderId="8" xfId="1" applyFont="1" applyFill="1" applyBorder="1" applyAlignment="1" applyProtection="1">
      <alignment horizontal="left" vertical="center" wrapText="1"/>
      <protection locked="0"/>
    </xf>
    <xf numFmtId="0" fontId="6" fillId="0" borderId="15"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left" vertical="center" wrapText="1"/>
      <protection locked="0"/>
    </xf>
    <xf numFmtId="0" fontId="20" fillId="0" borderId="0" xfId="1" applyFont="1" applyFill="1" applyAlignment="1" applyProtection="1">
      <alignment horizontal="left" vertical="center" wrapText="1"/>
      <protection locked="0"/>
    </xf>
    <xf numFmtId="0" fontId="47" fillId="0" borderId="0"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0" fontId="33" fillId="0" borderId="0" xfId="1" applyFont="1" applyFill="1" applyBorder="1" applyAlignment="1" applyProtection="1">
      <alignment horizontal="center" vertical="center" wrapText="1"/>
      <protection locked="0"/>
    </xf>
    <xf numFmtId="0" fontId="19" fillId="4" borderId="22" xfId="0" applyFont="1" applyFill="1" applyBorder="1" applyAlignment="1" applyProtection="1">
      <alignment horizontal="left" vertical="center" wrapText="1"/>
      <protection locked="0"/>
    </xf>
    <xf numFmtId="0" fontId="19" fillId="4" borderId="27" xfId="0" applyFont="1" applyFill="1" applyBorder="1" applyAlignment="1" applyProtection="1">
      <alignment horizontal="left" vertical="center" wrapText="1"/>
      <protection locked="0"/>
    </xf>
    <xf numFmtId="0" fontId="19" fillId="4" borderId="28" xfId="0" applyFont="1" applyFill="1" applyBorder="1" applyAlignment="1" applyProtection="1">
      <alignment horizontal="left" vertical="center" wrapText="1"/>
      <protection locked="0"/>
    </xf>
    <xf numFmtId="49" fontId="17" fillId="0" borderId="0" xfId="0" applyNumberFormat="1" applyFont="1" applyFill="1" applyAlignment="1" applyProtection="1">
      <alignment horizontal="right" vertical="center"/>
      <protection locked="0"/>
    </xf>
    <xf numFmtId="49" fontId="18" fillId="0" borderId="0" xfId="0" applyNumberFormat="1" applyFont="1" applyFill="1" applyAlignment="1" applyProtection="1">
      <alignment horizontal="right" vertical="center" wrapText="1"/>
      <protection locked="0"/>
    </xf>
    <xf numFmtId="49" fontId="18" fillId="0" borderId="0" xfId="0" applyNumberFormat="1"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49" fontId="27" fillId="0" borderId="4" xfId="0"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19" fillId="3" borderId="22" xfId="0" applyFont="1" applyFill="1" applyBorder="1" applyAlignment="1" applyProtection="1">
      <alignment horizontal="left" vertical="center" wrapText="1"/>
      <protection locked="0"/>
    </xf>
    <xf numFmtId="0" fontId="19" fillId="3" borderId="27" xfId="0" applyFont="1" applyFill="1" applyBorder="1" applyAlignment="1" applyProtection="1">
      <alignment horizontal="left" vertical="center" wrapText="1"/>
      <protection locked="0"/>
    </xf>
    <xf numFmtId="0" fontId="19" fillId="3" borderId="28"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28" fillId="0" borderId="0" xfId="1" applyFont="1" applyFill="1" applyAlignment="1" applyProtection="1">
      <alignment horizontal="left" vertical="center"/>
      <protection locked="0"/>
    </xf>
    <xf numFmtId="0" fontId="12" fillId="0" borderId="0" xfId="1" applyFont="1" applyFill="1" applyAlignment="1" applyProtection="1">
      <alignment horizontal="left" vertical="center" wrapText="1"/>
      <protection locked="0"/>
    </xf>
    <xf numFmtId="0" fontId="45" fillId="0" borderId="25" xfId="0" applyFont="1" applyFill="1" applyBorder="1" applyAlignment="1" applyProtection="1">
      <alignment horizontal="center" vertical="center" wrapText="1"/>
    </xf>
    <xf numFmtId="0" fontId="45" fillId="0" borderId="26" xfId="0" applyFont="1" applyFill="1" applyBorder="1" applyAlignment="1" applyProtection="1">
      <alignment horizontal="center" vertical="center" wrapText="1"/>
    </xf>
    <xf numFmtId="0" fontId="33" fillId="0" borderId="0" xfId="1" applyFont="1" applyFill="1" applyBorder="1" applyAlignment="1">
      <alignment horizontal="center" vertical="center" wrapText="1"/>
    </xf>
    <xf numFmtId="0" fontId="32" fillId="0" borderId="0" xfId="1" applyFont="1" applyFill="1" applyBorder="1" applyAlignment="1">
      <alignment horizontal="center" vertical="center" wrapText="1"/>
    </xf>
    <xf numFmtId="49" fontId="27" fillId="0" borderId="4" xfId="0" applyNumberFormat="1" applyFont="1" applyFill="1" applyBorder="1" applyAlignment="1" applyProtection="1">
      <alignment horizontal="center" vertical="center" wrapText="1"/>
    </xf>
    <xf numFmtId="49" fontId="27" fillId="0" borderId="10" xfId="0" applyNumberFormat="1"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29" fillId="0" borderId="6" xfId="0" applyFont="1" applyFill="1" applyBorder="1" applyAlignment="1" applyProtection="1">
      <alignment horizontal="center" vertical="center" wrapText="1"/>
    </xf>
  </cellXfs>
  <cellStyles count="3">
    <cellStyle name="Comma" xfId="2" builtinId="3"/>
    <cellStyle name="Normal" xfId="0" builtinId="0"/>
    <cellStyle name="Normal 3" xfId="1"/>
  </cellStyles>
  <dxfs count="42">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37" t="s">
        <v>11</v>
      </c>
      <c r="B1" s="138"/>
      <c r="C1" s="138"/>
      <c r="D1" s="138"/>
    </row>
    <row r="2" spans="1:4" ht="171.75" customHeight="1" x14ac:dyDescent="0.2">
      <c r="A2" s="139" t="s">
        <v>12</v>
      </c>
      <c r="B2" s="140"/>
      <c r="C2" s="140"/>
      <c r="D2" s="140"/>
    </row>
    <row r="4" spans="1:4" ht="20.100000000000001" customHeight="1" x14ac:dyDescent="0.2">
      <c r="A4" s="3" t="e">
        <f>"1. პროექტის შიფრი: "&amp;#REF!</f>
        <v>#REF!</v>
      </c>
      <c r="B4" s="5"/>
    </row>
    <row r="5" spans="1:4" ht="60" customHeight="1" x14ac:dyDescent="0.2">
      <c r="A5" s="141" t="e">
        <f>"2. პროექტის სახელწოდება: "&amp;#REF!</f>
        <v>#REF!</v>
      </c>
      <c r="B5" s="141"/>
      <c r="C5" s="141"/>
      <c r="D5" s="141"/>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3</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13</v>
      </c>
    </row>
    <row r="11" spans="1:4" ht="51" x14ac:dyDescent="0.2">
      <c r="A11" s="2" t="s">
        <v>4</v>
      </c>
      <c r="B11" s="2" t="s">
        <v>5</v>
      </c>
      <c r="C11" s="2" t="s">
        <v>6</v>
      </c>
      <c r="D11" s="2" t="s">
        <v>7</v>
      </c>
    </row>
    <row r="12" spans="1:4" x14ac:dyDescent="0.2">
      <c r="A12" s="7"/>
      <c r="B12" s="7"/>
      <c r="C12" s="7"/>
      <c r="D12" s="8"/>
    </row>
    <row r="14" spans="1:4" x14ac:dyDescent="0.2">
      <c r="A14" s="1" t="s">
        <v>8</v>
      </c>
    </row>
    <row r="16" spans="1:4" ht="51" x14ac:dyDescent="0.2">
      <c r="A16" s="2" t="s">
        <v>9</v>
      </c>
      <c r="B16" s="2" t="s">
        <v>5</v>
      </c>
      <c r="C16" s="2" t="s">
        <v>10</v>
      </c>
      <c r="D16" s="2" t="s">
        <v>7</v>
      </c>
    </row>
    <row r="17" spans="1:4" x14ac:dyDescent="0.2">
      <c r="A17" s="7"/>
      <c r="B17" s="7"/>
      <c r="C17" s="7"/>
      <c r="D17" s="9"/>
    </row>
    <row r="19" spans="1:4" x14ac:dyDescent="0.2">
      <c r="A19" s="1" t="s">
        <v>8</v>
      </c>
    </row>
    <row r="21" spans="1:4" ht="38.25" x14ac:dyDescent="0.2">
      <c r="A21" s="2" t="s">
        <v>0</v>
      </c>
      <c r="B21" s="2" t="s">
        <v>2</v>
      </c>
      <c r="C21" s="6" t="s">
        <v>16</v>
      </c>
      <c r="D21" s="2" t="s">
        <v>7</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41"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72"/>
  <sheetViews>
    <sheetView tabSelected="1" view="pageBreakPreview" topLeftCell="A25" zoomScale="90" zoomScaleNormal="100" zoomScaleSheetLayoutView="90" workbookViewId="0">
      <selection activeCell="G28" sqref="G28"/>
    </sheetView>
  </sheetViews>
  <sheetFormatPr defaultRowHeight="15" x14ac:dyDescent="0.25"/>
  <cols>
    <col min="1" max="1" width="6.140625" style="81" customWidth="1"/>
    <col min="2" max="2" width="55" style="78" customWidth="1"/>
    <col min="3" max="3" width="11.42578125" style="82" customWidth="1"/>
    <col min="4" max="5" width="14.28515625" style="82" customWidth="1"/>
    <col min="6" max="15" width="13.7109375" style="78" customWidth="1"/>
    <col min="16" max="16" width="17.5703125" style="78" customWidth="1"/>
    <col min="17" max="17" width="17.28515625" style="45" customWidth="1"/>
    <col min="18" max="16384" width="9.140625" style="46"/>
  </cols>
  <sheetData>
    <row r="1" spans="1:37" ht="26.25" customHeight="1" x14ac:dyDescent="0.25">
      <c r="A1" s="166" t="s">
        <v>481</v>
      </c>
      <c r="B1" s="166"/>
      <c r="C1" s="166"/>
      <c r="D1" s="166"/>
      <c r="E1" s="166"/>
      <c r="F1" s="166"/>
      <c r="G1" s="166"/>
      <c r="H1" s="166"/>
      <c r="I1" s="166"/>
      <c r="J1" s="166"/>
      <c r="K1" s="166"/>
      <c r="L1" s="166"/>
      <c r="M1" s="166"/>
      <c r="N1" s="166"/>
      <c r="O1" s="166"/>
      <c r="P1" s="166"/>
    </row>
    <row r="2" spans="1:37" ht="70.5" customHeight="1" x14ac:dyDescent="0.25">
      <c r="A2" s="167"/>
      <c r="B2" s="167"/>
      <c r="C2" s="167"/>
      <c r="D2" s="167"/>
      <c r="E2" s="167"/>
      <c r="F2" s="167"/>
      <c r="G2" s="167"/>
      <c r="H2" s="167"/>
      <c r="I2" s="167"/>
      <c r="J2" s="167"/>
      <c r="K2" s="167"/>
      <c r="L2" s="167"/>
      <c r="M2" s="167"/>
      <c r="N2" s="167"/>
      <c r="O2" s="167"/>
      <c r="P2" s="167"/>
      <c r="AK2" s="45"/>
    </row>
    <row r="3" spans="1:37" ht="20.25" customHeight="1" x14ac:dyDescent="0.25">
      <c r="A3" s="168" t="s">
        <v>443</v>
      </c>
      <c r="B3" s="168"/>
      <c r="C3" s="168"/>
      <c r="D3" s="168"/>
      <c r="E3" s="168"/>
      <c r="F3" s="168"/>
      <c r="G3" s="168"/>
      <c r="H3" s="168"/>
      <c r="I3" s="168"/>
      <c r="J3" s="168"/>
      <c r="K3" s="168"/>
      <c r="L3" s="168"/>
      <c r="M3" s="168"/>
      <c r="N3" s="168"/>
      <c r="O3" s="168"/>
      <c r="P3" s="168"/>
    </row>
    <row r="4" spans="1:37" ht="20.100000000000001" customHeight="1" x14ac:dyDescent="0.25">
      <c r="A4" s="161" t="s">
        <v>432</v>
      </c>
      <c r="B4" s="154"/>
      <c r="C4" s="47"/>
      <c r="D4" s="47"/>
      <c r="E4" s="47"/>
      <c r="F4" s="147"/>
      <c r="G4" s="147"/>
      <c r="H4" s="147"/>
      <c r="I4" s="147"/>
      <c r="J4" s="147"/>
      <c r="K4" s="147"/>
      <c r="L4" s="147"/>
      <c r="M4" s="147"/>
      <c r="N4" s="147"/>
      <c r="O4" s="147"/>
      <c r="P4" s="148"/>
    </row>
    <row r="5" spans="1:37" ht="20.100000000000001" customHeight="1" x14ac:dyDescent="0.25">
      <c r="A5" s="161" t="s">
        <v>433</v>
      </c>
      <c r="B5" s="154"/>
      <c r="C5" s="47"/>
      <c r="D5" s="47"/>
      <c r="E5" s="47"/>
      <c r="F5" s="147"/>
      <c r="G5" s="147"/>
      <c r="H5" s="147"/>
      <c r="I5" s="147"/>
      <c r="J5" s="147"/>
      <c r="K5" s="147"/>
      <c r="L5" s="147"/>
      <c r="M5" s="147"/>
      <c r="N5" s="147"/>
      <c r="O5" s="147"/>
      <c r="P5" s="148"/>
    </row>
    <row r="6" spans="1:37" ht="31.5" customHeight="1" x14ac:dyDescent="0.25">
      <c r="A6" s="161" t="s">
        <v>491</v>
      </c>
      <c r="B6" s="154"/>
      <c r="C6" s="47"/>
      <c r="D6" s="47"/>
      <c r="E6" s="47"/>
      <c r="F6" s="147"/>
      <c r="G6" s="147"/>
      <c r="H6" s="147"/>
      <c r="I6" s="147"/>
      <c r="J6" s="147"/>
      <c r="K6" s="147"/>
      <c r="L6" s="147"/>
      <c r="M6" s="147"/>
      <c r="N6" s="147"/>
      <c r="O6" s="147"/>
      <c r="P6" s="148"/>
    </row>
    <row r="7" spans="1:37" ht="20.100000000000001" customHeight="1" x14ac:dyDescent="0.25">
      <c r="A7" s="161" t="s">
        <v>434</v>
      </c>
      <c r="B7" s="154"/>
      <c r="C7" s="48"/>
      <c r="D7" s="48"/>
      <c r="E7" s="48"/>
      <c r="F7" s="146"/>
      <c r="G7" s="147"/>
      <c r="H7" s="147"/>
      <c r="I7" s="147"/>
      <c r="J7" s="147"/>
      <c r="K7" s="147"/>
      <c r="L7" s="147"/>
      <c r="M7" s="147"/>
      <c r="N7" s="147"/>
      <c r="O7" s="147"/>
      <c r="P7" s="148"/>
    </row>
    <row r="8" spans="1:37" ht="20.100000000000001" customHeight="1" thickBot="1" x14ac:dyDescent="0.3">
      <c r="A8" s="161" t="s">
        <v>435</v>
      </c>
      <c r="B8" s="154"/>
      <c r="C8" s="49"/>
      <c r="D8" s="49"/>
      <c r="E8" s="49"/>
      <c r="F8" s="149"/>
      <c r="G8" s="150"/>
      <c r="H8" s="150"/>
      <c r="I8" s="150"/>
      <c r="J8" s="150"/>
      <c r="K8" s="150"/>
      <c r="L8" s="150"/>
      <c r="M8" s="150"/>
      <c r="N8" s="150"/>
      <c r="O8" s="150"/>
      <c r="P8" s="151"/>
    </row>
    <row r="9" spans="1:37" ht="20.100000000000001" customHeight="1" x14ac:dyDescent="0.25">
      <c r="A9" s="161" t="s">
        <v>436</v>
      </c>
      <c r="B9" s="154"/>
      <c r="C9" s="50"/>
      <c r="D9" s="50"/>
      <c r="E9" s="50"/>
      <c r="F9" s="51"/>
      <c r="G9" s="52"/>
      <c r="H9" s="53"/>
      <c r="I9" s="53"/>
      <c r="J9" s="53"/>
      <c r="K9" s="53"/>
      <c r="L9" s="53"/>
      <c r="M9" s="53"/>
      <c r="N9" s="53"/>
      <c r="O9" s="53"/>
      <c r="P9" s="53"/>
    </row>
    <row r="10" spans="1:37" ht="20.100000000000001" customHeight="1" x14ac:dyDescent="0.25">
      <c r="A10" s="159" t="s">
        <v>486</v>
      </c>
      <c r="B10" s="154"/>
      <c r="C10" s="50"/>
      <c r="D10" s="50"/>
      <c r="E10" s="50"/>
      <c r="F10" s="30">
        <f>P154</f>
        <v>0</v>
      </c>
      <c r="G10" s="54"/>
      <c r="H10" s="54"/>
      <c r="I10" s="54"/>
      <c r="J10" s="54"/>
      <c r="K10" s="54"/>
      <c r="L10" s="54"/>
      <c r="M10" s="54"/>
      <c r="N10" s="54"/>
      <c r="O10" s="54"/>
      <c r="P10" s="54"/>
    </row>
    <row r="11" spans="1:37" ht="20.100000000000001" customHeight="1" x14ac:dyDescent="0.25">
      <c r="A11" s="160" t="s">
        <v>482</v>
      </c>
      <c r="B11" s="154"/>
      <c r="C11" s="50"/>
      <c r="D11" s="50"/>
      <c r="E11" s="50"/>
      <c r="F11" s="30">
        <f>O154</f>
        <v>0</v>
      </c>
      <c r="G11" s="54"/>
      <c r="H11" s="54"/>
      <c r="I11" s="54"/>
      <c r="J11" s="54"/>
      <c r="K11" s="54"/>
      <c r="L11" s="54"/>
      <c r="M11" s="54"/>
      <c r="N11" s="54"/>
      <c r="O11" s="54"/>
      <c r="P11" s="54"/>
    </row>
    <row r="12" spans="1:37" ht="20.100000000000001" customHeight="1" x14ac:dyDescent="0.25">
      <c r="A12" s="159" t="s">
        <v>438</v>
      </c>
      <c r="B12" s="154"/>
      <c r="C12" s="50"/>
      <c r="D12" s="50"/>
      <c r="E12" s="50"/>
      <c r="F12" s="30">
        <f>N154</f>
        <v>0</v>
      </c>
      <c r="G12" s="54"/>
      <c r="H12" s="54"/>
      <c r="I12" s="54"/>
      <c r="J12" s="54"/>
      <c r="K12" s="54"/>
      <c r="L12" s="54"/>
      <c r="M12" s="54"/>
      <c r="N12" s="54"/>
      <c r="O12" s="54"/>
      <c r="P12" s="54"/>
    </row>
    <row r="13" spans="1:37" ht="20.100000000000001" customHeight="1" x14ac:dyDescent="0.25">
      <c r="A13" s="159" t="s">
        <v>439</v>
      </c>
      <c r="B13" s="154"/>
      <c r="C13" s="50"/>
      <c r="D13" s="50"/>
      <c r="E13" s="50"/>
      <c r="F13" s="30">
        <f>F154</f>
        <v>0</v>
      </c>
      <c r="G13" s="54"/>
      <c r="H13" s="54"/>
      <c r="I13" s="54"/>
      <c r="J13" s="54"/>
      <c r="K13" s="54"/>
      <c r="L13" s="54"/>
      <c r="M13" s="54"/>
      <c r="N13" s="54"/>
      <c r="O13" s="54"/>
      <c r="P13" s="54"/>
    </row>
    <row r="14" spans="1:37" ht="20.100000000000001" customHeight="1" x14ac:dyDescent="0.25">
      <c r="A14" s="153" t="s">
        <v>440</v>
      </c>
      <c r="B14" s="154"/>
      <c r="C14" s="50"/>
      <c r="D14" s="50"/>
      <c r="E14" s="50"/>
      <c r="F14" s="30">
        <f>H154</f>
        <v>0</v>
      </c>
      <c r="G14" s="54"/>
      <c r="H14" s="54"/>
      <c r="I14" s="54"/>
      <c r="J14" s="54"/>
      <c r="K14" s="54"/>
      <c r="L14" s="54"/>
      <c r="M14" s="54"/>
      <c r="N14" s="54"/>
      <c r="O14" s="54"/>
      <c r="P14" s="54"/>
    </row>
    <row r="15" spans="1:37" ht="20.100000000000001" customHeight="1" x14ac:dyDescent="0.25">
      <c r="A15" s="153" t="s">
        <v>441</v>
      </c>
      <c r="B15" s="154"/>
      <c r="C15" s="50"/>
      <c r="D15" s="50"/>
      <c r="E15" s="50"/>
      <c r="F15" s="30">
        <f>J154</f>
        <v>0</v>
      </c>
      <c r="G15" s="54"/>
      <c r="H15" s="54"/>
      <c r="I15" s="54"/>
      <c r="J15" s="54"/>
      <c r="K15" s="54"/>
      <c r="L15" s="54"/>
      <c r="M15" s="54"/>
      <c r="N15" s="54"/>
      <c r="O15" s="54"/>
      <c r="P15" s="54"/>
    </row>
    <row r="16" spans="1:37" ht="20.100000000000001" customHeight="1" thickBot="1" x14ac:dyDescent="0.3">
      <c r="A16" s="155" t="s">
        <v>442</v>
      </c>
      <c r="B16" s="156"/>
      <c r="C16" s="55"/>
      <c r="D16" s="55"/>
      <c r="E16" s="55"/>
      <c r="F16" s="31">
        <f>L154</f>
        <v>0</v>
      </c>
      <c r="G16" s="54"/>
      <c r="H16" s="54"/>
      <c r="I16" s="54"/>
      <c r="J16" s="54"/>
      <c r="K16" s="54"/>
      <c r="L16" s="54"/>
      <c r="M16" s="54"/>
      <c r="N16" s="54"/>
      <c r="O16" s="54"/>
      <c r="P16" s="54"/>
    </row>
    <row r="17" spans="1:18" ht="26.25" customHeight="1" x14ac:dyDescent="0.25">
      <c r="A17" s="162" t="s">
        <v>485</v>
      </c>
      <c r="B17" s="162"/>
      <c r="C17" s="162"/>
      <c r="D17" s="162"/>
      <c r="E17" s="162"/>
      <c r="F17" s="162"/>
      <c r="G17" s="162"/>
      <c r="H17" s="162"/>
      <c r="I17" s="162"/>
      <c r="J17" s="162"/>
      <c r="K17" s="162"/>
      <c r="L17" s="162"/>
      <c r="M17" s="162"/>
      <c r="N17" s="162"/>
      <c r="O17" s="162"/>
      <c r="P17" s="162"/>
      <c r="Q17" s="162"/>
    </row>
    <row r="18" spans="1:18" ht="21" customHeight="1" x14ac:dyDescent="0.25">
      <c r="A18" s="158" t="s">
        <v>495</v>
      </c>
      <c r="B18" s="158"/>
      <c r="C18" s="158"/>
      <c r="D18" s="158"/>
      <c r="E18" s="158"/>
      <c r="F18" s="158"/>
      <c r="G18" s="158"/>
      <c r="H18" s="158"/>
      <c r="I18" s="158"/>
      <c r="J18" s="158"/>
      <c r="K18" s="158"/>
      <c r="L18" s="158"/>
      <c r="M18" s="158"/>
      <c r="N18" s="158"/>
      <c r="O18" s="158"/>
      <c r="P18" s="158"/>
    </row>
    <row r="19" spans="1:18" ht="15.75" thickBot="1" x14ac:dyDescent="0.3">
      <c r="A19" s="169" t="s">
        <v>493</v>
      </c>
      <c r="B19" s="169"/>
      <c r="C19" s="169"/>
      <c r="D19" s="169"/>
      <c r="E19" s="169"/>
      <c r="F19" s="169"/>
      <c r="G19" s="169"/>
      <c r="H19" s="169"/>
      <c r="I19" s="169"/>
      <c r="J19" s="169"/>
      <c r="K19" s="169"/>
      <c r="L19" s="169"/>
      <c r="M19" s="169"/>
      <c r="N19" s="169"/>
      <c r="O19" s="169"/>
      <c r="P19" s="169"/>
      <c r="Q19" s="46"/>
    </row>
    <row r="20" spans="1:18" s="57" customFormat="1" ht="35.25" customHeight="1" x14ac:dyDescent="0.25">
      <c r="A20" s="171" t="s">
        <v>1</v>
      </c>
      <c r="B20" s="173" t="s">
        <v>428</v>
      </c>
      <c r="C20" s="56"/>
      <c r="D20" s="56"/>
      <c r="E20" s="56"/>
      <c r="F20" s="170" t="s">
        <v>451</v>
      </c>
      <c r="G20" s="170"/>
      <c r="H20" s="170" t="s">
        <v>454</v>
      </c>
      <c r="I20" s="170"/>
      <c r="J20" s="170" t="s">
        <v>457</v>
      </c>
      <c r="K20" s="170"/>
      <c r="L20" s="170" t="s">
        <v>460</v>
      </c>
      <c r="M20" s="170"/>
      <c r="N20" s="170" t="s">
        <v>437</v>
      </c>
      <c r="O20" s="170"/>
      <c r="P20" s="175"/>
      <c r="Q20" s="96" t="s">
        <v>347</v>
      </c>
      <c r="R20" s="96"/>
    </row>
    <row r="21" spans="1:18" s="57" customFormat="1" ht="45.75" thickBot="1" x14ac:dyDescent="0.3">
      <c r="A21" s="172"/>
      <c r="B21" s="174"/>
      <c r="C21" s="58"/>
      <c r="D21" s="58"/>
      <c r="E21" s="58"/>
      <c r="F21" s="94" t="s">
        <v>452</v>
      </c>
      <c r="G21" s="95" t="s">
        <v>453</v>
      </c>
      <c r="H21" s="94" t="s">
        <v>455</v>
      </c>
      <c r="I21" s="95" t="s">
        <v>456</v>
      </c>
      <c r="J21" s="94" t="s">
        <v>458</v>
      </c>
      <c r="K21" s="95" t="s">
        <v>459</v>
      </c>
      <c r="L21" s="94" t="s">
        <v>461</v>
      </c>
      <c r="M21" s="95" t="s">
        <v>462</v>
      </c>
      <c r="N21" s="59" t="s">
        <v>463</v>
      </c>
      <c r="O21" s="60" t="s">
        <v>464</v>
      </c>
      <c r="P21" s="61" t="s">
        <v>465</v>
      </c>
      <c r="Q21" s="97" t="s">
        <v>484</v>
      </c>
      <c r="R21" s="96"/>
    </row>
    <row r="22" spans="1:18" s="57" customFormat="1" ht="37.5" customHeight="1" x14ac:dyDescent="0.25">
      <c r="A22" s="62">
        <v>1</v>
      </c>
      <c r="B22" s="91" t="s">
        <v>418</v>
      </c>
      <c r="C22" s="63" t="s">
        <v>466</v>
      </c>
      <c r="D22" s="64" t="s">
        <v>470</v>
      </c>
      <c r="E22" s="65" t="s">
        <v>468</v>
      </c>
      <c r="F22" s="18">
        <f t="shared" ref="F22:L22" si="0">SUM(F23,F31,F39)</f>
        <v>0</v>
      </c>
      <c r="G22" s="18">
        <f t="shared" si="0"/>
        <v>0</v>
      </c>
      <c r="H22" s="18">
        <f t="shared" si="0"/>
        <v>0</v>
      </c>
      <c r="I22" s="18">
        <f>SUM(I23,I31,I39)</f>
        <v>0</v>
      </c>
      <c r="J22" s="18">
        <f t="shared" si="0"/>
        <v>0</v>
      </c>
      <c r="K22" s="18">
        <f t="shared" si="0"/>
        <v>0</v>
      </c>
      <c r="L22" s="18">
        <f t="shared" si="0"/>
        <v>0</v>
      </c>
      <c r="M22" s="18">
        <f>SUM(M23,M31,M39)</f>
        <v>0</v>
      </c>
      <c r="N22" s="20">
        <f>SUM(F22,H22,J22,L22)</f>
        <v>0</v>
      </c>
      <c r="O22" s="19">
        <f>SUM(G22,I22,K22,M22)</f>
        <v>0</v>
      </c>
      <c r="P22" s="20">
        <f>SUM(N22:O22)</f>
        <v>0</v>
      </c>
      <c r="Q22" s="96"/>
      <c r="R22" s="96"/>
    </row>
    <row r="23" spans="1:18" s="69" customFormat="1" ht="24.75" customHeight="1" x14ac:dyDescent="0.25">
      <c r="A23" s="66" t="s">
        <v>297</v>
      </c>
      <c r="B23" s="67" t="s">
        <v>419</v>
      </c>
      <c r="C23" s="68"/>
      <c r="D23" s="68"/>
      <c r="E23" s="68"/>
      <c r="F23" s="21">
        <f t="shared" ref="F23:M23" si="1">SUM(F24:F30)</f>
        <v>0</v>
      </c>
      <c r="G23" s="21">
        <f t="shared" si="1"/>
        <v>0</v>
      </c>
      <c r="H23" s="21">
        <f t="shared" si="1"/>
        <v>0</v>
      </c>
      <c r="I23" s="21">
        <f t="shared" si="1"/>
        <v>0</v>
      </c>
      <c r="J23" s="21">
        <f t="shared" si="1"/>
        <v>0</v>
      </c>
      <c r="K23" s="21">
        <f t="shared" si="1"/>
        <v>0</v>
      </c>
      <c r="L23" s="21">
        <f t="shared" si="1"/>
        <v>0</v>
      </c>
      <c r="M23" s="21">
        <f t="shared" si="1"/>
        <v>0</v>
      </c>
      <c r="N23" s="22">
        <f>SUM(F23,H23,J23,L23)</f>
        <v>0</v>
      </c>
      <c r="O23" s="22">
        <f>SUM(G23,I23,K23,M23)</f>
        <v>0</v>
      </c>
      <c r="P23" s="23">
        <f>SUM(N23:O23)</f>
        <v>0</v>
      </c>
    </row>
    <row r="24" spans="1:18" ht="17.100000000000001" customHeight="1" x14ac:dyDescent="0.25">
      <c r="A24" s="70" t="s">
        <v>309</v>
      </c>
      <c r="B24" s="106" t="s">
        <v>420</v>
      </c>
      <c r="C24" s="107"/>
      <c r="D24" s="107"/>
      <c r="E24" s="107"/>
      <c r="F24" s="71"/>
      <c r="G24" s="71"/>
      <c r="H24" s="71"/>
      <c r="I24" s="71"/>
      <c r="J24" s="71"/>
      <c r="K24" s="71"/>
      <c r="L24" s="71"/>
      <c r="M24" s="71"/>
      <c r="N24" s="32">
        <f>F24+H24+J24+L24</f>
        <v>0</v>
      </c>
      <c r="O24" s="32">
        <f>G24+I24+K24+M24</f>
        <v>0</v>
      </c>
      <c r="P24" s="33">
        <f>N24+O24</f>
        <v>0</v>
      </c>
      <c r="Q24" s="98">
        <f>C24*D24*E24</f>
        <v>0</v>
      </c>
    </row>
    <row r="25" spans="1:18" ht="17.100000000000001" customHeight="1" x14ac:dyDescent="0.25">
      <c r="A25" s="70" t="s">
        <v>310</v>
      </c>
      <c r="B25" s="106" t="s">
        <v>421</v>
      </c>
      <c r="C25" s="107"/>
      <c r="D25" s="107"/>
      <c r="E25" s="107"/>
      <c r="F25" s="71"/>
      <c r="G25" s="71"/>
      <c r="H25" s="71"/>
      <c r="I25" s="71"/>
      <c r="J25" s="71"/>
      <c r="K25" s="71"/>
      <c r="L25" s="71"/>
      <c r="M25" s="71"/>
      <c r="N25" s="32">
        <f t="shared" ref="N25:N30" si="2">F25+H25+J25+L25</f>
        <v>0</v>
      </c>
      <c r="O25" s="32">
        <f t="shared" ref="O25:O30" si="3">G25+I25+K25+M25</f>
        <v>0</v>
      </c>
      <c r="P25" s="33">
        <f t="shared" ref="P25:P30" si="4">N25+O25</f>
        <v>0</v>
      </c>
      <c r="Q25" s="98">
        <f t="shared" ref="Q25:Q30" si="5">C25*D25*E25</f>
        <v>0</v>
      </c>
    </row>
    <row r="26" spans="1:18" ht="17.100000000000001" customHeight="1" x14ac:dyDescent="0.25">
      <c r="A26" s="70" t="s">
        <v>311</v>
      </c>
      <c r="B26" s="106" t="s">
        <v>422</v>
      </c>
      <c r="C26" s="107"/>
      <c r="D26" s="107"/>
      <c r="E26" s="107"/>
      <c r="F26" s="71"/>
      <c r="G26" s="71"/>
      <c r="H26" s="71"/>
      <c r="I26" s="71"/>
      <c r="J26" s="71"/>
      <c r="K26" s="71"/>
      <c r="L26" s="71"/>
      <c r="M26" s="71"/>
      <c r="N26" s="32">
        <f t="shared" si="2"/>
        <v>0</v>
      </c>
      <c r="O26" s="32">
        <f t="shared" si="3"/>
        <v>0</v>
      </c>
      <c r="P26" s="33">
        <f t="shared" si="4"/>
        <v>0</v>
      </c>
      <c r="Q26" s="98">
        <f t="shared" si="5"/>
        <v>0</v>
      </c>
    </row>
    <row r="27" spans="1:18" ht="17.100000000000001" customHeight="1" x14ac:dyDescent="0.25">
      <c r="A27" s="70" t="s">
        <v>312</v>
      </c>
      <c r="B27" s="108" t="s">
        <v>422</v>
      </c>
      <c r="C27" s="107"/>
      <c r="D27" s="107"/>
      <c r="E27" s="107"/>
      <c r="F27" s="71"/>
      <c r="G27" s="71"/>
      <c r="H27" s="71"/>
      <c r="I27" s="71"/>
      <c r="J27" s="71"/>
      <c r="K27" s="71"/>
      <c r="L27" s="71"/>
      <c r="M27" s="71"/>
      <c r="N27" s="32">
        <f>F27+H27+J27+L27</f>
        <v>0</v>
      </c>
      <c r="O27" s="32">
        <f t="shared" si="3"/>
        <v>0</v>
      </c>
      <c r="P27" s="33">
        <f t="shared" si="4"/>
        <v>0</v>
      </c>
      <c r="Q27" s="98">
        <f t="shared" si="5"/>
        <v>0</v>
      </c>
    </row>
    <row r="28" spans="1:18" ht="17.100000000000001" customHeight="1" x14ac:dyDescent="0.25">
      <c r="A28" s="70" t="s">
        <v>313</v>
      </c>
      <c r="B28" s="108" t="s">
        <v>422</v>
      </c>
      <c r="C28" s="107"/>
      <c r="D28" s="107"/>
      <c r="E28" s="107"/>
      <c r="F28" s="71"/>
      <c r="G28" s="71"/>
      <c r="H28" s="71"/>
      <c r="I28" s="71"/>
      <c r="J28" s="71"/>
      <c r="K28" s="71"/>
      <c r="L28" s="71"/>
      <c r="M28" s="71"/>
      <c r="N28" s="32">
        <f t="shared" si="2"/>
        <v>0</v>
      </c>
      <c r="O28" s="32">
        <f t="shared" si="3"/>
        <v>0</v>
      </c>
      <c r="P28" s="33">
        <f t="shared" si="4"/>
        <v>0</v>
      </c>
      <c r="Q28" s="98">
        <f>C28*D28*E28</f>
        <v>0</v>
      </c>
    </row>
    <row r="29" spans="1:18" ht="17.100000000000001" customHeight="1" x14ac:dyDescent="0.25">
      <c r="A29" s="70" t="s">
        <v>314</v>
      </c>
      <c r="B29" s="108" t="s">
        <v>422</v>
      </c>
      <c r="C29" s="107"/>
      <c r="D29" s="107"/>
      <c r="E29" s="107"/>
      <c r="F29" s="71"/>
      <c r="G29" s="71"/>
      <c r="H29" s="71"/>
      <c r="I29" s="71"/>
      <c r="J29" s="71"/>
      <c r="K29" s="71"/>
      <c r="L29" s="71"/>
      <c r="M29" s="71"/>
      <c r="N29" s="32">
        <f t="shared" si="2"/>
        <v>0</v>
      </c>
      <c r="O29" s="32">
        <f t="shared" si="3"/>
        <v>0</v>
      </c>
      <c r="P29" s="33">
        <f t="shared" si="4"/>
        <v>0</v>
      </c>
      <c r="Q29" s="98">
        <f t="shared" si="5"/>
        <v>0</v>
      </c>
    </row>
    <row r="30" spans="1:18" ht="17.100000000000001" customHeight="1" x14ac:dyDescent="0.25">
      <c r="A30" s="70" t="s">
        <v>315</v>
      </c>
      <c r="B30" s="108" t="s">
        <v>422</v>
      </c>
      <c r="C30" s="107"/>
      <c r="D30" s="107"/>
      <c r="E30" s="107"/>
      <c r="F30" s="71"/>
      <c r="G30" s="71"/>
      <c r="H30" s="71"/>
      <c r="I30" s="71"/>
      <c r="J30" s="71"/>
      <c r="K30" s="71"/>
      <c r="L30" s="71"/>
      <c r="M30" s="71"/>
      <c r="N30" s="32">
        <f t="shared" si="2"/>
        <v>0</v>
      </c>
      <c r="O30" s="32">
        <f t="shared" si="3"/>
        <v>0</v>
      </c>
      <c r="P30" s="33">
        <f t="shared" si="4"/>
        <v>0</v>
      </c>
      <c r="Q30" s="98">
        <f t="shared" si="5"/>
        <v>0</v>
      </c>
    </row>
    <row r="31" spans="1:18" s="69" customFormat="1" ht="18" customHeight="1" x14ac:dyDescent="0.25">
      <c r="A31" s="66" t="s">
        <v>298</v>
      </c>
      <c r="B31" s="109" t="s">
        <v>487</v>
      </c>
      <c r="C31" s="110"/>
      <c r="D31" s="110"/>
      <c r="E31" s="110"/>
      <c r="F31" s="21">
        <f>SUM(F32:F38)</f>
        <v>0</v>
      </c>
      <c r="G31" s="21">
        <f t="shared" ref="G31:M31" si="6">SUM(G32:G38)</f>
        <v>0</v>
      </c>
      <c r="H31" s="21">
        <f t="shared" si="6"/>
        <v>0</v>
      </c>
      <c r="I31" s="21">
        <f>SUM(I32:I38)</f>
        <v>0</v>
      </c>
      <c r="J31" s="21">
        <f t="shared" si="6"/>
        <v>0</v>
      </c>
      <c r="K31" s="21">
        <f t="shared" si="6"/>
        <v>0</v>
      </c>
      <c r="L31" s="21">
        <f t="shared" si="6"/>
        <v>0</v>
      </c>
      <c r="M31" s="21">
        <f t="shared" si="6"/>
        <v>0</v>
      </c>
      <c r="N31" s="22">
        <f>SUM(F31,H31,J31,L31)</f>
        <v>0</v>
      </c>
      <c r="O31" s="22">
        <f>SUM(G31,I31,K31,M31)</f>
        <v>0</v>
      </c>
      <c r="P31" s="23">
        <f>SUM(N31:O31)</f>
        <v>0</v>
      </c>
    </row>
    <row r="32" spans="1:18" ht="17.100000000000001" customHeight="1" x14ac:dyDescent="0.25">
      <c r="A32" s="70" t="s">
        <v>316</v>
      </c>
      <c r="B32" s="106" t="s">
        <v>422</v>
      </c>
      <c r="C32" s="107"/>
      <c r="D32" s="107"/>
      <c r="E32" s="107"/>
      <c r="F32" s="71"/>
      <c r="G32" s="71"/>
      <c r="H32" s="71"/>
      <c r="I32" s="71"/>
      <c r="J32" s="71"/>
      <c r="K32" s="71"/>
      <c r="L32" s="71"/>
      <c r="M32" s="71"/>
      <c r="N32" s="32">
        <f>F32+H32+J32+L32</f>
        <v>0</v>
      </c>
      <c r="O32" s="32">
        <f>G32+I32+K32+M32</f>
        <v>0</v>
      </c>
      <c r="P32" s="33">
        <f>N32+O32</f>
        <v>0</v>
      </c>
      <c r="Q32" s="98">
        <f t="shared" ref="Q32:Q46" si="7">C32*D32*E32</f>
        <v>0</v>
      </c>
    </row>
    <row r="33" spans="1:18" ht="17.100000000000001" customHeight="1" x14ac:dyDescent="0.25">
      <c r="A33" s="70" t="s">
        <v>317</v>
      </c>
      <c r="B33" s="108" t="s">
        <v>422</v>
      </c>
      <c r="C33" s="107"/>
      <c r="D33" s="107"/>
      <c r="E33" s="107"/>
      <c r="F33" s="71"/>
      <c r="G33" s="71"/>
      <c r="H33" s="71"/>
      <c r="I33" s="71"/>
      <c r="J33" s="71"/>
      <c r="K33" s="71"/>
      <c r="L33" s="71"/>
      <c r="M33" s="71"/>
      <c r="N33" s="32">
        <f t="shared" ref="N33:N46" si="8">F33+H33+J33+L33</f>
        <v>0</v>
      </c>
      <c r="O33" s="32">
        <f t="shared" ref="O33:O46" si="9">G33+I33+K33+M33</f>
        <v>0</v>
      </c>
      <c r="P33" s="33">
        <f t="shared" ref="P33:P46" si="10">N33+O33</f>
        <v>0</v>
      </c>
      <c r="Q33" s="98">
        <f t="shared" si="7"/>
        <v>0</v>
      </c>
    </row>
    <row r="34" spans="1:18" ht="17.100000000000001" customHeight="1" x14ac:dyDescent="0.25">
      <c r="A34" s="70" t="s">
        <v>318</v>
      </c>
      <c r="B34" s="108" t="s">
        <v>422</v>
      </c>
      <c r="C34" s="107"/>
      <c r="D34" s="107"/>
      <c r="E34" s="107"/>
      <c r="F34" s="71"/>
      <c r="G34" s="71"/>
      <c r="H34" s="71"/>
      <c r="I34" s="71"/>
      <c r="J34" s="71"/>
      <c r="K34" s="71"/>
      <c r="L34" s="71"/>
      <c r="M34" s="71"/>
      <c r="N34" s="32">
        <f t="shared" si="8"/>
        <v>0</v>
      </c>
      <c r="O34" s="32">
        <f t="shared" si="9"/>
        <v>0</v>
      </c>
      <c r="P34" s="33">
        <f t="shared" si="10"/>
        <v>0</v>
      </c>
      <c r="Q34" s="98">
        <f t="shared" si="7"/>
        <v>0</v>
      </c>
    </row>
    <row r="35" spans="1:18" ht="17.100000000000001" customHeight="1" x14ac:dyDescent="0.25">
      <c r="A35" s="70" t="s">
        <v>319</v>
      </c>
      <c r="B35" s="108" t="s">
        <v>422</v>
      </c>
      <c r="C35" s="107"/>
      <c r="D35" s="107"/>
      <c r="E35" s="107"/>
      <c r="F35" s="71"/>
      <c r="G35" s="71"/>
      <c r="H35" s="71"/>
      <c r="I35" s="71"/>
      <c r="J35" s="71"/>
      <c r="K35" s="71"/>
      <c r="L35" s="71"/>
      <c r="M35" s="71"/>
      <c r="N35" s="32">
        <f t="shared" si="8"/>
        <v>0</v>
      </c>
      <c r="O35" s="32">
        <f t="shared" si="9"/>
        <v>0</v>
      </c>
      <c r="P35" s="33">
        <f t="shared" si="10"/>
        <v>0</v>
      </c>
      <c r="Q35" s="98">
        <f t="shared" si="7"/>
        <v>0</v>
      </c>
    </row>
    <row r="36" spans="1:18" ht="17.100000000000001" customHeight="1" x14ac:dyDescent="0.25">
      <c r="A36" s="70" t="s">
        <v>320</v>
      </c>
      <c r="B36" s="108" t="s">
        <v>422</v>
      </c>
      <c r="C36" s="107"/>
      <c r="D36" s="107"/>
      <c r="E36" s="107"/>
      <c r="F36" s="71"/>
      <c r="G36" s="71"/>
      <c r="H36" s="71"/>
      <c r="I36" s="71"/>
      <c r="J36" s="71"/>
      <c r="K36" s="71"/>
      <c r="L36" s="71"/>
      <c r="M36" s="71"/>
      <c r="N36" s="32">
        <f t="shared" ref="N36:N37" si="11">F36+H36+J36+L36</f>
        <v>0</v>
      </c>
      <c r="O36" s="32">
        <f t="shared" ref="O36:O37" si="12">G36+I36+K36+M36</f>
        <v>0</v>
      </c>
      <c r="P36" s="33">
        <f t="shared" ref="P36:P37" si="13">N36+O36</f>
        <v>0</v>
      </c>
      <c r="Q36" s="46"/>
    </row>
    <row r="37" spans="1:18" ht="17.100000000000001" customHeight="1" x14ac:dyDescent="0.25">
      <c r="A37" s="70" t="s">
        <v>321</v>
      </c>
      <c r="B37" s="108" t="s">
        <v>422</v>
      </c>
      <c r="C37" s="107"/>
      <c r="D37" s="107"/>
      <c r="E37" s="107"/>
      <c r="F37" s="71"/>
      <c r="G37" s="71"/>
      <c r="H37" s="71"/>
      <c r="I37" s="71"/>
      <c r="J37" s="71"/>
      <c r="K37" s="71"/>
      <c r="L37" s="71"/>
      <c r="M37" s="71"/>
      <c r="N37" s="32">
        <f t="shared" si="11"/>
        <v>0</v>
      </c>
      <c r="O37" s="32">
        <f t="shared" si="12"/>
        <v>0</v>
      </c>
      <c r="P37" s="33">
        <f t="shared" si="13"/>
        <v>0</v>
      </c>
      <c r="Q37" s="46"/>
    </row>
    <row r="38" spans="1:18" ht="17.100000000000001" customHeight="1" x14ac:dyDescent="0.25">
      <c r="A38" s="70" t="s">
        <v>322</v>
      </c>
      <c r="B38" s="108" t="s">
        <v>422</v>
      </c>
      <c r="C38" s="107"/>
      <c r="D38" s="107"/>
      <c r="E38" s="107"/>
      <c r="F38" s="71"/>
      <c r="G38" s="71"/>
      <c r="H38" s="71"/>
      <c r="I38" s="71"/>
      <c r="J38" s="71"/>
      <c r="K38" s="71"/>
      <c r="L38" s="71"/>
      <c r="M38" s="71"/>
      <c r="N38" s="32">
        <f t="shared" si="8"/>
        <v>0</v>
      </c>
      <c r="O38" s="32">
        <f t="shared" si="9"/>
        <v>0</v>
      </c>
      <c r="P38" s="33">
        <f t="shared" si="10"/>
        <v>0</v>
      </c>
      <c r="Q38" s="98">
        <f t="shared" si="7"/>
        <v>0</v>
      </c>
    </row>
    <row r="39" spans="1:18" ht="17.100000000000001" customHeight="1" x14ac:dyDescent="0.25">
      <c r="A39" s="127" t="s">
        <v>402</v>
      </c>
      <c r="B39" s="109" t="s">
        <v>488</v>
      </c>
      <c r="C39" s="110"/>
      <c r="D39" s="110"/>
      <c r="E39" s="110"/>
      <c r="F39" s="21">
        <f>SUM(F40:F46)</f>
        <v>0</v>
      </c>
      <c r="G39" s="21">
        <f t="shared" ref="G39:M39" si="14">SUM(G40:G46)</f>
        <v>0</v>
      </c>
      <c r="H39" s="21">
        <f t="shared" si="14"/>
        <v>0</v>
      </c>
      <c r="I39" s="21">
        <f>SUM(I40:I46)</f>
        <v>0</v>
      </c>
      <c r="J39" s="21">
        <f t="shared" si="14"/>
        <v>0</v>
      </c>
      <c r="K39" s="21">
        <f t="shared" si="14"/>
        <v>0</v>
      </c>
      <c r="L39" s="21">
        <f t="shared" si="14"/>
        <v>0</v>
      </c>
      <c r="M39" s="21">
        <f t="shared" si="14"/>
        <v>0</v>
      </c>
      <c r="N39" s="22">
        <f>SUM(F39,H39,J39,L39)</f>
        <v>0</v>
      </c>
      <c r="O39" s="22">
        <f>SUM(G39,I39,K39,M39)</f>
        <v>0</v>
      </c>
      <c r="P39" s="23">
        <f>SUM(N39:O39)</f>
        <v>0</v>
      </c>
      <c r="Q39" s="46"/>
    </row>
    <row r="40" spans="1:18" ht="17.100000000000001" customHeight="1" x14ac:dyDescent="0.25">
      <c r="A40" s="83" t="s">
        <v>403</v>
      </c>
      <c r="B40" s="108" t="s">
        <v>422</v>
      </c>
      <c r="C40" s="107"/>
      <c r="D40" s="107"/>
      <c r="E40" s="107"/>
      <c r="F40" s="71"/>
      <c r="G40" s="71"/>
      <c r="H40" s="71"/>
      <c r="I40" s="71"/>
      <c r="J40" s="71"/>
      <c r="K40" s="71"/>
      <c r="L40" s="71"/>
      <c r="M40" s="71"/>
      <c r="N40" s="32">
        <f t="shared" si="8"/>
        <v>0</v>
      </c>
      <c r="O40" s="32">
        <f t="shared" si="9"/>
        <v>0</v>
      </c>
      <c r="P40" s="33">
        <f t="shared" si="10"/>
        <v>0</v>
      </c>
      <c r="Q40" s="98">
        <f t="shared" si="7"/>
        <v>0</v>
      </c>
    </row>
    <row r="41" spans="1:18" ht="17.100000000000001" customHeight="1" x14ac:dyDescent="0.25">
      <c r="A41" s="83" t="s">
        <v>404</v>
      </c>
      <c r="B41" s="108" t="s">
        <v>422</v>
      </c>
      <c r="C41" s="107"/>
      <c r="D41" s="107"/>
      <c r="E41" s="107"/>
      <c r="F41" s="71"/>
      <c r="G41" s="71"/>
      <c r="H41" s="71"/>
      <c r="I41" s="71"/>
      <c r="J41" s="71"/>
      <c r="K41" s="71"/>
      <c r="L41" s="71"/>
      <c r="M41" s="71"/>
      <c r="N41" s="32">
        <f t="shared" si="8"/>
        <v>0</v>
      </c>
      <c r="O41" s="32">
        <f t="shared" si="9"/>
        <v>0</v>
      </c>
      <c r="P41" s="33">
        <f t="shared" si="10"/>
        <v>0</v>
      </c>
      <c r="Q41" s="98">
        <f t="shared" si="7"/>
        <v>0</v>
      </c>
    </row>
    <row r="42" spans="1:18" ht="17.100000000000001" customHeight="1" x14ac:dyDescent="0.25">
      <c r="A42" s="83" t="s">
        <v>405</v>
      </c>
      <c r="B42" s="108" t="s">
        <v>422</v>
      </c>
      <c r="C42" s="107"/>
      <c r="D42" s="107"/>
      <c r="E42" s="107"/>
      <c r="F42" s="71"/>
      <c r="G42" s="71"/>
      <c r="H42" s="71"/>
      <c r="I42" s="71"/>
      <c r="J42" s="71"/>
      <c r="K42" s="71"/>
      <c r="L42" s="71"/>
      <c r="M42" s="71"/>
      <c r="N42" s="32">
        <f t="shared" si="8"/>
        <v>0</v>
      </c>
      <c r="O42" s="32">
        <f t="shared" si="9"/>
        <v>0</v>
      </c>
      <c r="P42" s="33">
        <f t="shared" si="10"/>
        <v>0</v>
      </c>
      <c r="Q42" s="98">
        <f t="shared" si="7"/>
        <v>0</v>
      </c>
    </row>
    <row r="43" spans="1:18" ht="17.100000000000001" customHeight="1" x14ac:dyDescent="0.25">
      <c r="A43" s="83" t="s">
        <v>406</v>
      </c>
      <c r="B43" s="108" t="s">
        <v>422</v>
      </c>
      <c r="C43" s="107"/>
      <c r="D43" s="107"/>
      <c r="E43" s="107"/>
      <c r="F43" s="71"/>
      <c r="G43" s="71"/>
      <c r="H43" s="71"/>
      <c r="I43" s="71"/>
      <c r="J43" s="71"/>
      <c r="K43" s="71"/>
      <c r="L43" s="71"/>
      <c r="M43" s="71"/>
      <c r="N43" s="32">
        <f t="shared" si="8"/>
        <v>0</v>
      </c>
      <c r="O43" s="32">
        <f t="shared" si="9"/>
        <v>0</v>
      </c>
      <c r="P43" s="33">
        <f t="shared" si="10"/>
        <v>0</v>
      </c>
      <c r="Q43" s="98">
        <f t="shared" si="7"/>
        <v>0</v>
      </c>
    </row>
    <row r="44" spans="1:18" ht="17.100000000000001" customHeight="1" x14ac:dyDescent="0.25">
      <c r="A44" s="83" t="s">
        <v>407</v>
      </c>
      <c r="B44" s="108" t="s">
        <v>422</v>
      </c>
      <c r="C44" s="107"/>
      <c r="D44" s="107"/>
      <c r="E44" s="107"/>
      <c r="F44" s="71"/>
      <c r="G44" s="71"/>
      <c r="H44" s="71"/>
      <c r="I44" s="71"/>
      <c r="J44" s="71"/>
      <c r="K44" s="71"/>
      <c r="L44" s="71"/>
      <c r="M44" s="71"/>
      <c r="N44" s="32">
        <f t="shared" ref="N44:N45" si="15">F44+H44+J44+L44</f>
        <v>0</v>
      </c>
      <c r="O44" s="32">
        <f t="shared" ref="O44:O45" si="16">G44+I44+K44+M44</f>
        <v>0</v>
      </c>
      <c r="P44" s="33">
        <f t="shared" ref="P44:P45" si="17">N44+O44</f>
        <v>0</v>
      </c>
      <c r="Q44" s="46"/>
    </row>
    <row r="45" spans="1:18" ht="17.100000000000001" customHeight="1" x14ac:dyDescent="0.25">
      <c r="A45" s="83" t="s">
        <v>408</v>
      </c>
      <c r="B45" s="108" t="s">
        <v>422</v>
      </c>
      <c r="C45" s="107"/>
      <c r="D45" s="107"/>
      <c r="E45" s="107"/>
      <c r="F45" s="71"/>
      <c r="G45" s="71"/>
      <c r="H45" s="71"/>
      <c r="I45" s="71"/>
      <c r="J45" s="71"/>
      <c r="K45" s="71"/>
      <c r="L45" s="71"/>
      <c r="M45" s="71"/>
      <c r="N45" s="32">
        <f t="shared" si="15"/>
        <v>0</v>
      </c>
      <c r="O45" s="32">
        <f t="shared" si="16"/>
        <v>0</v>
      </c>
      <c r="P45" s="33">
        <f t="shared" si="17"/>
        <v>0</v>
      </c>
      <c r="Q45" s="46"/>
    </row>
    <row r="46" spans="1:18" ht="17.100000000000001" customHeight="1" x14ac:dyDescent="0.25">
      <c r="A46" s="83" t="s">
        <v>409</v>
      </c>
      <c r="B46" s="108" t="s">
        <v>422</v>
      </c>
      <c r="C46" s="107"/>
      <c r="D46" s="107"/>
      <c r="E46" s="107"/>
      <c r="F46" s="71"/>
      <c r="G46" s="71"/>
      <c r="H46" s="71"/>
      <c r="I46" s="71"/>
      <c r="J46" s="71"/>
      <c r="K46" s="71"/>
      <c r="L46" s="71"/>
      <c r="M46" s="71"/>
      <c r="N46" s="32">
        <f t="shared" si="8"/>
        <v>0</v>
      </c>
      <c r="O46" s="32">
        <f t="shared" si="9"/>
        <v>0</v>
      </c>
      <c r="P46" s="33">
        <f t="shared" si="10"/>
        <v>0</v>
      </c>
      <c r="Q46" s="98">
        <f t="shared" si="7"/>
        <v>0</v>
      </c>
    </row>
    <row r="47" spans="1:18" s="57" customFormat="1" ht="39.75" customHeight="1" x14ac:dyDescent="0.25">
      <c r="A47" s="72">
        <v>2</v>
      </c>
      <c r="B47" s="111" t="s">
        <v>423</v>
      </c>
      <c r="C47" s="112" t="s">
        <v>466</v>
      </c>
      <c r="D47" s="113" t="s">
        <v>470</v>
      </c>
      <c r="E47" s="114" t="s">
        <v>471</v>
      </c>
      <c r="F47" s="24">
        <f>SUM(F48,F56,F64)</f>
        <v>0</v>
      </c>
      <c r="G47" s="24">
        <f t="shared" ref="G47:M47" si="18">SUM(G48,G56,G64)</f>
        <v>0</v>
      </c>
      <c r="H47" s="24">
        <f t="shared" si="18"/>
        <v>0</v>
      </c>
      <c r="I47" s="24">
        <f>SUM(I48,I56,I64)</f>
        <v>0</v>
      </c>
      <c r="J47" s="24">
        <f t="shared" si="18"/>
        <v>0</v>
      </c>
      <c r="K47" s="24">
        <f t="shared" si="18"/>
        <v>0</v>
      </c>
      <c r="L47" s="24">
        <f t="shared" si="18"/>
        <v>0</v>
      </c>
      <c r="M47" s="24">
        <f t="shared" si="18"/>
        <v>0</v>
      </c>
      <c r="N47" s="25">
        <f>SUM(F47,H47,J47,L47)</f>
        <v>0</v>
      </c>
      <c r="O47" s="25">
        <f>SUM(G47,I47,K47,M47)</f>
        <v>0</v>
      </c>
      <c r="P47" s="26">
        <f>SUM(N47:O47)</f>
        <v>0</v>
      </c>
      <c r="Q47" s="96"/>
      <c r="R47" s="96"/>
    </row>
    <row r="48" spans="1:18" s="69" customFormat="1" ht="17.100000000000001" customHeight="1" x14ac:dyDescent="0.25">
      <c r="A48" s="66" t="s">
        <v>299</v>
      </c>
      <c r="B48" s="109" t="s">
        <v>419</v>
      </c>
      <c r="C48" s="110"/>
      <c r="D48" s="110"/>
      <c r="E48" s="110"/>
      <c r="F48" s="21">
        <f>SUM(F49:F55)</f>
        <v>0</v>
      </c>
      <c r="G48" s="21">
        <f t="shared" ref="G48:M48" si="19">SUM(G49:G55)</f>
        <v>0</v>
      </c>
      <c r="H48" s="21">
        <f t="shared" si="19"/>
        <v>0</v>
      </c>
      <c r="I48" s="21">
        <f>SUM(I49:I55)</f>
        <v>0</v>
      </c>
      <c r="J48" s="21">
        <f t="shared" si="19"/>
        <v>0</v>
      </c>
      <c r="K48" s="21">
        <f t="shared" si="19"/>
        <v>0</v>
      </c>
      <c r="L48" s="21">
        <f t="shared" si="19"/>
        <v>0</v>
      </c>
      <c r="M48" s="21">
        <f t="shared" si="19"/>
        <v>0</v>
      </c>
      <c r="N48" s="22">
        <f>SUM(F48,H48,J48,L48)</f>
        <v>0</v>
      </c>
      <c r="O48" s="22">
        <f>SUM(G48,I48,K48,M48)</f>
        <v>0</v>
      </c>
      <c r="P48" s="23">
        <f>SUM(N48:O48)</f>
        <v>0</v>
      </c>
    </row>
    <row r="49" spans="1:17" ht="17.100000000000001" customHeight="1" x14ac:dyDescent="0.25">
      <c r="A49" s="70" t="s">
        <v>328</v>
      </c>
      <c r="B49" s="106" t="s">
        <v>424</v>
      </c>
      <c r="C49" s="107"/>
      <c r="D49" s="107"/>
      <c r="E49" s="107"/>
      <c r="F49" s="71"/>
      <c r="G49" s="71"/>
      <c r="H49" s="71"/>
      <c r="I49" s="71"/>
      <c r="J49" s="71"/>
      <c r="K49" s="71"/>
      <c r="L49" s="71"/>
      <c r="M49" s="71"/>
      <c r="N49" s="32">
        <f t="shared" ref="N49:O55" si="20">F49+H49+J49+L49</f>
        <v>0</v>
      </c>
      <c r="O49" s="32">
        <f t="shared" si="20"/>
        <v>0</v>
      </c>
      <c r="P49" s="33">
        <f t="shared" ref="P49:P55" si="21">N49+O49</f>
        <v>0</v>
      </c>
      <c r="Q49" s="98">
        <f>C49*D49*E49</f>
        <v>0</v>
      </c>
    </row>
    <row r="50" spans="1:17" ht="17.100000000000001" customHeight="1" x14ac:dyDescent="0.25">
      <c r="A50" s="70" t="s">
        <v>329</v>
      </c>
      <c r="B50" s="108" t="s">
        <v>424</v>
      </c>
      <c r="C50" s="107"/>
      <c r="D50" s="107"/>
      <c r="E50" s="107"/>
      <c r="F50" s="71"/>
      <c r="G50" s="71"/>
      <c r="H50" s="71"/>
      <c r="I50" s="71"/>
      <c r="J50" s="71"/>
      <c r="K50" s="71"/>
      <c r="L50" s="71"/>
      <c r="M50" s="71"/>
      <c r="N50" s="32">
        <f t="shared" si="20"/>
        <v>0</v>
      </c>
      <c r="O50" s="32">
        <f t="shared" si="20"/>
        <v>0</v>
      </c>
      <c r="P50" s="33">
        <f t="shared" si="21"/>
        <v>0</v>
      </c>
      <c r="Q50" s="98">
        <f>C50*D50*E50</f>
        <v>0</v>
      </c>
    </row>
    <row r="51" spans="1:17" ht="17.100000000000001" customHeight="1" x14ac:dyDescent="0.25">
      <c r="A51" s="70" t="s">
        <v>330</v>
      </c>
      <c r="B51" s="108" t="s">
        <v>424</v>
      </c>
      <c r="C51" s="107"/>
      <c r="D51" s="107"/>
      <c r="E51" s="107"/>
      <c r="F51" s="71"/>
      <c r="G51" s="71"/>
      <c r="H51" s="71"/>
      <c r="I51" s="71"/>
      <c r="J51" s="71"/>
      <c r="K51" s="71"/>
      <c r="L51" s="71"/>
      <c r="M51" s="71"/>
      <c r="N51" s="32">
        <f t="shared" si="20"/>
        <v>0</v>
      </c>
      <c r="O51" s="32">
        <f t="shared" si="20"/>
        <v>0</v>
      </c>
      <c r="P51" s="33">
        <f t="shared" si="21"/>
        <v>0</v>
      </c>
      <c r="Q51" s="98">
        <f>C51*D51*E51</f>
        <v>0</v>
      </c>
    </row>
    <row r="52" spans="1:17" ht="17.100000000000001" customHeight="1" x14ac:dyDescent="0.25">
      <c r="A52" s="70" t="s">
        <v>331</v>
      </c>
      <c r="B52" s="108" t="s">
        <v>424</v>
      </c>
      <c r="C52" s="107"/>
      <c r="D52" s="107"/>
      <c r="E52" s="107"/>
      <c r="F52" s="71"/>
      <c r="G52" s="71"/>
      <c r="H52" s="71"/>
      <c r="I52" s="71"/>
      <c r="J52" s="71"/>
      <c r="K52" s="71"/>
      <c r="L52" s="71"/>
      <c r="M52" s="71"/>
      <c r="N52" s="32">
        <f t="shared" si="20"/>
        <v>0</v>
      </c>
      <c r="O52" s="32">
        <f t="shared" si="20"/>
        <v>0</v>
      </c>
      <c r="P52" s="33">
        <f t="shared" si="21"/>
        <v>0</v>
      </c>
      <c r="Q52" s="98">
        <f>C52*D52*E52</f>
        <v>0</v>
      </c>
    </row>
    <row r="53" spans="1:17" ht="17.100000000000001" customHeight="1" x14ac:dyDescent="0.25">
      <c r="A53" s="70" t="s">
        <v>332</v>
      </c>
      <c r="B53" s="108" t="s">
        <v>424</v>
      </c>
      <c r="C53" s="107"/>
      <c r="D53" s="107"/>
      <c r="E53" s="107"/>
      <c r="F53" s="71"/>
      <c r="G53" s="71"/>
      <c r="H53" s="71"/>
      <c r="I53" s="71"/>
      <c r="J53" s="71"/>
      <c r="K53" s="71"/>
      <c r="L53" s="71"/>
      <c r="M53" s="71"/>
      <c r="N53" s="32">
        <f t="shared" ref="N53:N54" si="22">F53+H53+J53+L53</f>
        <v>0</v>
      </c>
      <c r="O53" s="32">
        <f t="shared" ref="O53:O54" si="23">G53+I53+K53+M53</f>
        <v>0</v>
      </c>
      <c r="P53" s="33">
        <f t="shared" si="21"/>
        <v>0</v>
      </c>
      <c r="Q53" s="46"/>
    </row>
    <row r="54" spans="1:17" ht="17.100000000000001" customHeight="1" x14ac:dyDescent="0.25">
      <c r="A54" s="70" t="s">
        <v>374</v>
      </c>
      <c r="B54" s="108" t="s">
        <v>424</v>
      </c>
      <c r="C54" s="107"/>
      <c r="D54" s="107"/>
      <c r="E54" s="107"/>
      <c r="F54" s="71"/>
      <c r="G54" s="71"/>
      <c r="H54" s="71"/>
      <c r="I54" s="71"/>
      <c r="J54" s="71"/>
      <c r="K54" s="71"/>
      <c r="L54" s="71"/>
      <c r="M54" s="71"/>
      <c r="N54" s="32">
        <f t="shared" si="22"/>
        <v>0</v>
      </c>
      <c r="O54" s="32">
        <f t="shared" si="23"/>
        <v>0</v>
      </c>
      <c r="P54" s="33">
        <f t="shared" si="21"/>
        <v>0</v>
      </c>
      <c r="Q54" s="46"/>
    </row>
    <row r="55" spans="1:17" ht="17.100000000000001" customHeight="1" x14ac:dyDescent="0.25">
      <c r="A55" s="70" t="s">
        <v>375</v>
      </c>
      <c r="B55" s="108" t="s">
        <v>424</v>
      </c>
      <c r="C55" s="107"/>
      <c r="D55" s="107"/>
      <c r="E55" s="107"/>
      <c r="F55" s="71"/>
      <c r="G55" s="71"/>
      <c r="H55" s="71"/>
      <c r="I55" s="71"/>
      <c r="J55" s="71"/>
      <c r="K55" s="71"/>
      <c r="L55" s="71"/>
      <c r="M55" s="71"/>
      <c r="N55" s="32">
        <f t="shared" si="20"/>
        <v>0</v>
      </c>
      <c r="O55" s="32">
        <f t="shared" si="20"/>
        <v>0</v>
      </c>
      <c r="P55" s="33">
        <f t="shared" si="21"/>
        <v>0</v>
      </c>
      <c r="Q55" s="98">
        <f>C55*D55*E55</f>
        <v>0</v>
      </c>
    </row>
    <row r="56" spans="1:17" s="69" customFormat="1" ht="17.100000000000001" customHeight="1" x14ac:dyDescent="0.25">
      <c r="A56" s="66" t="s">
        <v>300</v>
      </c>
      <c r="B56" s="109" t="s">
        <v>487</v>
      </c>
      <c r="C56" s="110"/>
      <c r="D56" s="110"/>
      <c r="E56" s="115"/>
      <c r="F56" s="21">
        <f t="shared" ref="F56:M56" si="24">SUM(F57:F63)</f>
        <v>0</v>
      </c>
      <c r="G56" s="21">
        <f t="shared" si="24"/>
        <v>0</v>
      </c>
      <c r="H56" s="21">
        <f t="shared" si="24"/>
        <v>0</v>
      </c>
      <c r="I56" s="21">
        <f t="shared" si="24"/>
        <v>0</v>
      </c>
      <c r="J56" s="21">
        <f t="shared" si="24"/>
        <v>0</v>
      </c>
      <c r="K56" s="21">
        <f t="shared" si="24"/>
        <v>0</v>
      </c>
      <c r="L56" s="21">
        <f t="shared" si="24"/>
        <v>0</v>
      </c>
      <c r="M56" s="21">
        <f t="shared" si="24"/>
        <v>0</v>
      </c>
      <c r="N56" s="22">
        <f>SUM(F56,H56,J56,L56)</f>
        <v>0</v>
      </c>
      <c r="O56" s="22">
        <f>SUM(G56,I56,K56,M56)</f>
        <v>0</v>
      </c>
      <c r="P56" s="23">
        <f>SUM(N56:O56)</f>
        <v>0</v>
      </c>
    </row>
    <row r="57" spans="1:17" ht="17.100000000000001" customHeight="1" x14ac:dyDescent="0.25">
      <c r="A57" s="70" t="s">
        <v>323</v>
      </c>
      <c r="B57" s="108" t="s">
        <v>424</v>
      </c>
      <c r="C57" s="107"/>
      <c r="D57" s="107"/>
      <c r="E57" s="107"/>
      <c r="F57" s="71"/>
      <c r="G57" s="71"/>
      <c r="H57" s="71"/>
      <c r="I57" s="71"/>
      <c r="J57" s="71"/>
      <c r="K57" s="71"/>
      <c r="L57" s="71"/>
      <c r="M57" s="71"/>
      <c r="N57" s="32">
        <f t="shared" ref="N57:O71" si="25">F57+H57+J57+L57</f>
        <v>0</v>
      </c>
      <c r="O57" s="32">
        <f t="shared" si="25"/>
        <v>0</v>
      </c>
      <c r="P57" s="33">
        <f>N57+O57</f>
        <v>0</v>
      </c>
      <c r="Q57" s="98">
        <f>C57*D57*E57</f>
        <v>0</v>
      </c>
    </row>
    <row r="58" spans="1:17" ht="17.100000000000001" customHeight="1" x14ac:dyDescent="0.25">
      <c r="A58" s="70" t="s">
        <v>324</v>
      </c>
      <c r="B58" s="108" t="s">
        <v>424</v>
      </c>
      <c r="C58" s="107"/>
      <c r="D58" s="107"/>
      <c r="E58" s="107"/>
      <c r="F58" s="71"/>
      <c r="G58" s="71"/>
      <c r="H58" s="71"/>
      <c r="I58" s="71"/>
      <c r="J58" s="71"/>
      <c r="K58" s="71"/>
      <c r="L58" s="71"/>
      <c r="M58" s="71"/>
      <c r="N58" s="32">
        <f t="shared" si="25"/>
        <v>0</v>
      </c>
      <c r="O58" s="32">
        <f t="shared" si="25"/>
        <v>0</v>
      </c>
      <c r="P58" s="33">
        <f>N58+O58</f>
        <v>0</v>
      </c>
      <c r="Q58" s="98">
        <f>C58*D58*E58</f>
        <v>0</v>
      </c>
    </row>
    <row r="59" spans="1:17" ht="17.100000000000001" customHeight="1" x14ac:dyDescent="0.25">
      <c r="A59" s="70" t="s">
        <v>325</v>
      </c>
      <c r="B59" s="108" t="s">
        <v>424</v>
      </c>
      <c r="C59" s="107"/>
      <c r="D59" s="107"/>
      <c r="E59" s="107"/>
      <c r="F59" s="71"/>
      <c r="G59" s="71"/>
      <c r="H59" s="71"/>
      <c r="I59" s="71"/>
      <c r="J59" s="71"/>
      <c r="K59" s="71"/>
      <c r="L59" s="71"/>
      <c r="M59" s="71"/>
      <c r="N59" s="32">
        <f t="shared" si="25"/>
        <v>0</v>
      </c>
      <c r="O59" s="32">
        <f t="shared" si="25"/>
        <v>0</v>
      </c>
      <c r="P59" s="33">
        <f>N59+O59</f>
        <v>0</v>
      </c>
      <c r="Q59" s="98">
        <f>C59*D59*E59</f>
        <v>0</v>
      </c>
    </row>
    <row r="60" spans="1:17" ht="17.100000000000001" customHeight="1" x14ac:dyDescent="0.25">
      <c r="A60" s="70" t="s">
        <v>326</v>
      </c>
      <c r="B60" s="108" t="s">
        <v>424</v>
      </c>
      <c r="C60" s="107"/>
      <c r="D60" s="107"/>
      <c r="E60" s="107"/>
      <c r="F60" s="71"/>
      <c r="G60" s="71"/>
      <c r="H60" s="71"/>
      <c r="I60" s="71"/>
      <c r="J60" s="71"/>
      <c r="K60" s="71"/>
      <c r="L60" s="71"/>
      <c r="M60" s="71"/>
      <c r="N60" s="32">
        <f t="shared" si="25"/>
        <v>0</v>
      </c>
      <c r="O60" s="32">
        <f t="shared" si="25"/>
        <v>0</v>
      </c>
      <c r="P60" s="33">
        <f>N60+O60</f>
        <v>0</v>
      </c>
      <c r="Q60" s="98">
        <f>C60*D60*E60</f>
        <v>0</v>
      </c>
    </row>
    <row r="61" spans="1:17" ht="17.100000000000001" customHeight="1" x14ac:dyDescent="0.25">
      <c r="A61" s="70" t="s">
        <v>327</v>
      </c>
      <c r="B61" s="108" t="s">
        <v>424</v>
      </c>
      <c r="C61" s="107"/>
      <c r="D61" s="107"/>
      <c r="E61" s="107"/>
      <c r="F61" s="71"/>
      <c r="G61" s="71"/>
      <c r="H61" s="71"/>
      <c r="I61" s="71"/>
      <c r="J61" s="71"/>
      <c r="K61" s="71"/>
      <c r="L61" s="71"/>
      <c r="M61" s="71"/>
      <c r="N61" s="32">
        <f t="shared" ref="N61:N62" si="26">F61+H61+J61+L61</f>
        <v>0</v>
      </c>
      <c r="O61" s="32">
        <f t="shared" ref="O61:O62" si="27">G61+I61+K61+M61</f>
        <v>0</v>
      </c>
      <c r="P61" s="33">
        <f t="shared" ref="P61:P62" si="28">N61+O61</f>
        <v>0</v>
      </c>
      <c r="Q61" s="46"/>
    </row>
    <row r="62" spans="1:17" ht="17.100000000000001" customHeight="1" x14ac:dyDescent="0.25">
      <c r="A62" s="70" t="s">
        <v>376</v>
      </c>
      <c r="B62" s="108" t="s">
        <v>424</v>
      </c>
      <c r="C62" s="107"/>
      <c r="D62" s="107"/>
      <c r="E62" s="107"/>
      <c r="F62" s="71"/>
      <c r="G62" s="71"/>
      <c r="H62" s="71"/>
      <c r="I62" s="71"/>
      <c r="J62" s="71"/>
      <c r="K62" s="71"/>
      <c r="L62" s="71"/>
      <c r="M62" s="71"/>
      <c r="N62" s="32">
        <f t="shared" si="26"/>
        <v>0</v>
      </c>
      <c r="O62" s="32">
        <f t="shared" si="27"/>
        <v>0</v>
      </c>
      <c r="P62" s="33">
        <f t="shared" si="28"/>
        <v>0</v>
      </c>
      <c r="Q62" s="46"/>
    </row>
    <row r="63" spans="1:17" ht="17.100000000000001" customHeight="1" x14ac:dyDescent="0.25">
      <c r="A63" s="70" t="s">
        <v>377</v>
      </c>
      <c r="B63" s="108" t="s">
        <v>424</v>
      </c>
      <c r="C63" s="107"/>
      <c r="D63" s="107"/>
      <c r="E63" s="107"/>
      <c r="F63" s="71"/>
      <c r="G63" s="71"/>
      <c r="H63" s="71"/>
      <c r="I63" s="71"/>
      <c r="J63" s="71"/>
      <c r="K63" s="71"/>
      <c r="L63" s="71"/>
      <c r="M63" s="71"/>
      <c r="N63" s="32">
        <f t="shared" si="25"/>
        <v>0</v>
      </c>
      <c r="O63" s="32">
        <f t="shared" si="25"/>
        <v>0</v>
      </c>
      <c r="P63" s="33">
        <f>N63+O63</f>
        <v>0</v>
      </c>
      <c r="Q63" s="98">
        <f>C63*D63*E63</f>
        <v>0</v>
      </c>
    </row>
    <row r="64" spans="1:17" ht="17.100000000000001" customHeight="1" x14ac:dyDescent="0.25">
      <c r="A64" s="127" t="s">
        <v>410</v>
      </c>
      <c r="B64" s="109" t="s">
        <v>488</v>
      </c>
      <c r="C64" s="110"/>
      <c r="D64" s="110"/>
      <c r="E64" s="115"/>
      <c r="F64" s="21">
        <f>SUM(F65:F71)</f>
        <v>0</v>
      </c>
      <c r="G64" s="21">
        <f t="shared" ref="G64:M64" si="29">SUM(G65:G71)</f>
        <v>0</v>
      </c>
      <c r="H64" s="21">
        <f t="shared" si="29"/>
        <v>0</v>
      </c>
      <c r="I64" s="21">
        <f>SUM(I65:I71)</f>
        <v>0</v>
      </c>
      <c r="J64" s="21">
        <f t="shared" si="29"/>
        <v>0</v>
      </c>
      <c r="K64" s="21">
        <f t="shared" si="29"/>
        <v>0</v>
      </c>
      <c r="L64" s="21">
        <f t="shared" si="29"/>
        <v>0</v>
      </c>
      <c r="M64" s="21">
        <f t="shared" si="29"/>
        <v>0</v>
      </c>
      <c r="N64" s="22">
        <f>SUM(F64,H64,J64,L64)</f>
        <v>0</v>
      </c>
      <c r="O64" s="22">
        <f>SUM(G64,I64,K64,M64)</f>
        <v>0</v>
      </c>
      <c r="P64" s="23">
        <f>SUM(N64:O64)</f>
        <v>0</v>
      </c>
      <c r="Q64" s="46"/>
    </row>
    <row r="65" spans="1:18" ht="17.100000000000001" customHeight="1" x14ac:dyDescent="0.25">
      <c r="A65" s="83" t="s">
        <v>411</v>
      </c>
      <c r="B65" s="108" t="s">
        <v>424</v>
      </c>
      <c r="C65" s="107"/>
      <c r="D65" s="107"/>
      <c r="E65" s="116"/>
      <c r="F65" s="71"/>
      <c r="G65" s="71"/>
      <c r="H65" s="71"/>
      <c r="I65" s="71"/>
      <c r="J65" s="71"/>
      <c r="K65" s="71"/>
      <c r="L65" s="71"/>
      <c r="M65" s="71"/>
      <c r="N65" s="32">
        <f t="shared" si="25"/>
        <v>0</v>
      </c>
      <c r="O65" s="32">
        <f t="shared" si="25"/>
        <v>0</v>
      </c>
      <c r="P65" s="33">
        <f>N65+O65</f>
        <v>0</v>
      </c>
      <c r="Q65" s="46"/>
    </row>
    <row r="66" spans="1:18" ht="17.100000000000001" customHeight="1" x14ac:dyDescent="0.25">
      <c r="A66" s="83" t="s">
        <v>412</v>
      </c>
      <c r="B66" s="108" t="s">
        <v>424</v>
      </c>
      <c r="C66" s="107"/>
      <c r="D66" s="107"/>
      <c r="E66" s="116"/>
      <c r="F66" s="71"/>
      <c r="G66" s="71"/>
      <c r="H66" s="71"/>
      <c r="I66" s="71"/>
      <c r="J66" s="71"/>
      <c r="K66" s="71"/>
      <c r="L66" s="71"/>
      <c r="M66" s="71"/>
      <c r="N66" s="32">
        <f t="shared" si="25"/>
        <v>0</v>
      </c>
      <c r="O66" s="32">
        <f t="shared" si="25"/>
        <v>0</v>
      </c>
      <c r="P66" s="33">
        <f>N66+O66</f>
        <v>0</v>
      </c>
      <c r="Q66" s="46"/>
    </row>
    <row r="67" spans="1:18" ht="17.100000000000001" customHeight="1" x14ac:dyDescent="0.25">
      <c r="A67" s="83" t="s">
        <v>413</v>
      </c>
      <c r="B67" s="108" t="s">
        <v>424</v>
      </c>
      <c r="C67" s="107"/>
      <c r="D67" s="107"/>
      <c r="E67" s="116"/>
      <c r="F67" s="71"/>
      <c r="G67" s="71"/>
      <c r="H67" s="71"/>
      <c r="I67" s="71"/>
      <c r="J67" s="71"/>
      <c r="K67" s="71"/>
      <c r="L67" s="71"/>
      <c r="M67" s="71"/>
      <c r="N67" s="32">
        <f t="shared" si="25"/>
        <v>0</v>
      </c>
      <c r="O67" s="32">
        <f t="shared" si="25"/>
        <v>0</v>
      </c>
      <c r="P67" s="33">
        <f>N67+O67</f>
        <v>0</v>
      </c>
      <c r="Q67" s="46"/>
    </row>
    <row r="68" spans="1:18" ht="17.100000000000001" customHeight="1" x14ac:dyDescent="0.25">
      <c r="A68" s="83" t="s">
        <v>414</v>
      </c>
      <c r="B68" s="108" t="s">
        <v>424</v>
      </c>
      <c r="C68" s="107"/>
      <c r="D68" s="107"/>
      <c r="E68" s="116"/>
      <c r="F68" s="71"/>
      <c r="G68" s="71"/>
      <c r="H68" s="71"/>
      <c r="I68" s="71"/>
      <c r="J68" s="71"/>
      <c r="K68" s="71"/>
      <c r="L68" s="71"/>
      <c r="M68" s="71"/>
      <c r="N68" s="32">
        <f t="shared" si="25"/>
        <v>0</v>
      </c>
      <c r="O68" s="32">
        <f t="shared" si="25"/>
        <v>0</v>
      </c>
      <c r="P68" s="33">
        <f>N68+O68</f>
        <v>0</v>
      </c>
      <c r="Q68" s="46"/>
    </row>
    <row r="69" spans="1:18" ht="17.100000000000001" customHeight="1" x14ac:dyDescent="0.25">
      <c r="A69" s="83" t="s">
        <v>415</v>
      </c>
      <c r="B69" s="108" t="s">
        <v>424</v>
      </c>
      <c r="C69" s="107"/>
      <c r="D69" s="107"/>
      <c r="E69" s="116"/>
      <c r="F69" s="71"/>
      <c r="G69" s="71"/>
      <c r="H69" s="71"/>
      <c r="I69" s="71"/>
      <c r="J69" s="71"/>
      <c r="K69" s="71"/>
      <c r="L69" s="71"/>
      <c r="M69" s="71"/>
      <c r="N69" s="32">
        <f t="shared" ref="N69:N70" si="30">F69+H69+J69+L69</f>
        <v>0</v>
      </c>
      <c r="O69" s="32">
        <f t="shared" ref="O69:O70" si="31">G69+I69+K69+M69</f>
        <v>0</v>
      </c>
      <c r="P69" s="33">
        <f t="shared" ref="P69:P70" si="32">N69+O69</f>
        <v>0</v>
      </c>
      <c r="Q69" s="46"/>
    </row>
    <row r="70" spans="1:18" ht="17.100000000000001" customHeight="1" x14ac:dyDescent="0.25">
      <c r="A70" s="83" t="s">
        <v>416</v>
      </c>
      <c r="B70" s="108" t="s">
        <v>424</v>
      </c>
      <c r="C70" s="107"/>
      <c r="D70" s="107"/>
      <c r="E70" s="116"/>
      <c r="F70" s="71"/>
      <c r="G70" s="71"/>
      <c r="H70" s="71"/>
      <c r="I70" s="71"/>
      <c r="J70" s="71"/>
      <c r="K70" s="71"/>
      <c r="L70" s="71"/>
      <c r="M70" s="71"/>
      <c r="N70" s="32">
        <f t="shared" si="30"/>
        <v>0</v>
      </c>
      <c r="O70" s="32">
        <f t="shared" si="31"/>
        <v>0</v>
      </c>
      <c r="P70" s="33">
        <f t="shared" si="32"/>
        <v>0</v>
      </c>
      <c r="Q70" s="46"/>
    </row>
    <row r="71" spans="1:18" ht="17.100000000000001" customHeight="1" x14ac:dyDescent="0.25">
      <c r="A71" s="83" t="s">
        <v>417</v>
      </c>
      <c r="B71" s="108" t="s">
        <v>424</v>
      </c>
      <c r="C71" s="107"/>
      <c r="D71" s="107"/>
      <c r="E71" s="116"/>
      <c r="F71" s="71"/>
      <c r="G71" s="71"/>
      <c r="H71" s="71"/>
      <c r="I71" s="71"/>
      <c r="J71" s="71"/>
      <c r="K71" s="71"/>
      <c r="L71" s="71"/>
      <c r="M71" s="71"/>
      <c r="N71" s="32">
        <f t="shared" si="25"/>
        <v>0</v>
      </c>
      <c r="O71" s="32">
        <f t="shared" si="25"/>
        <v>0</v>
      </c>
      <c r="P71" s="33">
        <f>N71+O71</f>
        <v>0</v>
      </c>
      <c r="Q71" s="46"/>
    </row>
    <row r="72" spans="1:18" s="57" customFormat="1" ht="37.5" customHeight="1" x14ac:dyDescent="0.25">
      <c r="A72" s="72">
        <v>3</v>
      </c>
      <c r="B72" s="111" t="s">
        <v>425</v>
      </c>
      <c r="C72" s="112" t="s">
        <v>466</v>
      </c>
      <c r="D72" s="112" t="s">
        <v>467</v>
      </c>
      <c r="E72" s="114" t="s">
        <v>471</v>
      </c>
      <c r="F72" s="24">
        <f t="shared" ref="F72:L72" si="33">SUM(F73,F76,F79)</f>
        <v>0</v>
      </c>
      <c r="G72" s="24">
        <f t="shared" si="33"/>
        <v>0</v>
      </c>
      <c r="H72" s="24">
        <f t="shared" si="33"/>
        <v>0</v>
      </c>
      <c r="I72" s="24">
        <f>SUM(I73,I76,I79)</f>
        <v>0</v>
      </c>
      <c r="J72" s="24">
        <f t="shared" si="33"/>
        <v>0</v>
      </c>
      <c r="K72" s="24">
        <f t="shared" si="33"/>
        <v>0</v>
      </c>
      <c r="L72" s="24">
        <f t="shared" si="33"/>
        <v>0</v>
      </c>
      <c r="M72" s="24">
        <f>SUM(M73,M76,M79)</f>
        <v>0</v>
      </c>
      <c r="N72" s="25">
        <f t="shared" ref="N72:O83" si="34">SUM(F72,H72,J72,L72)</f>
        <v>0</v>
      </c>
      <c r="O72" s="25">
        <f t="shared" si="34"/>
        <v>0</v>
      </c>
      <c r="P72" s="26">
        <f>SUM(N72:O72)</f>
        <v>0</v>
      </c>
      <c r="Q72" s="96"/>
      <c r="R72" s="96"/>
    </row>
    <row r="73" spans="1:18" s="73" customFormat="1" ht="15.75" x14ac:dyDescent="0.25">
      <c r="A73" s="66" t="s">
        <v>301</v>
      </c>
      <c r="B73" s="109" t="s">
        <v>419</v>
      </c>
      <c r="C73" s="110"/>
      <c r="D73" s="110"/>
      <c r="E73" s="110"/>
      <c r="F73" s="21">
        <f>F74+F75</f>
        <v>0</v>
      </c>
      <c r="G73" s="21">
        <f t="shared" ref="G73:M73" si="35">G74+G75</f>
        <v>0</v>
      </c>
      <c r="H73" s="21">
        <f t="shared" si="35"/>
        <v>0</v>
      </c>
      <c r="I73" s="21">
        <f>I74+I75</f>
        <v>0</v>
      </c>
      <c r="J73" s="21">
        <f t="shared" si="35"/>
        <v>0</v>
      </c>
      <c r="K73" s="21">
        <f t="shared" si="35"/>
        <v>0</v>
      </c>
      <c r="L73" s="21">
        <f t="shared" si="35"/>
        <v>0</v>
      </c>
      <c r="M73" s="21">
        <f t="shared" si="35"/>
        <v>0</v>
      </c>
      <c r="N73" s="22">
        <f t="shared" si="34"/>
        <v>0</v>
      </c>
      <c r="O73" s="22">
        <f t="shared" si="34"/>
        <v>0</v>
      </c>
      <c r="P73" s="23">
        <f>SUM(N73:O73)</f>
        <v>0</v>
      </c>
    </row>
    <row r="74" spans="1:18" s="69" customFormat="1" ht="15.75" x14ac:dyDescent="0.25">
      <c r="A74" s="66"/>
      <c r="B74" s="106" t="s">
        <v>472</v>
      </c>
      <c r="C74" s="117"/>
      <c r="D74" s="117"/>
      <c r="E74" s="117"/>
      <c r="F74" s="74"/>
      <c r="G74" s="74"/>
      <c r="H74" s="74"/>
      <c r="I74" s="74"/>
      <c r="J74" s="74"/>
      <c r="K74" s="74"/>
      <c r="L74" s="74"/>
      <c r="M74" s="74"/>
      <c r="N74" s="32">
        <f>F74+H74+J74+L74</f>
        <v>0</v>
      </c>
      <c r="O74" s="32">
        <f>G74+I74+K74+M74</f>
        <v>0</v>
      </c>
      <c r="P74" s="33">
        <f>N74+O74</f>
        <v>0</v>
      </c>
      <c r="Q74" s="98">
        <f>C74*D74*E74</f>
        <v>0</v>
      </c>
    </row>
    <row r="75" spans="1:18" s="69" customFormat="1" ht="15.75" x14ac:dyDescent="0.25">
      <c r="A75" s="66"/>
      <c r="B75" s="106" t="s">
        <v>473</v>
      </c>
      <c r="C75" s="117"/>
      <c r="D75" s="117"/>
      <c r="E75" s="117"/>
      <c r="F75" s="74"/>
      <c r="G75" s="74"/>
      <c r="H75" s="74"/>
      <c r="I75" s="74"/>
      <c r="J75" s="74"/>
      <c r="K75" s="74"/>
      <c r="L75" s="74"/>
      <c r="M75" s="74"/>
      <c r="N75" s="32">
        <f>F75+H75+J75+L75</f>
        <v>0</v>
      </c>
      <c r="O75" s="32">
        <f>G75+I75+K75+M75</f>
        <v>0</v>
      </c>
      <c r="P75" s="33">
        <f>N75+O75</f>
        <v>0</v>
      </c>
      <c r="Q75" s="98">
        <f>C75*D75*E75</f>
        <v>0</v>
      </c>
    </row>
    <row r="76" spans="1:18" s="73" customFormat="1" ht="15.75" x14ac:dyDescent="0.25">
      <c r="A76" s="66" t="s">
        <v>302</v>
      </c>
      <c r="B76" s="109" t="s">
        <v>487</v>
      </c>
      <c r="C76" s="115"/>
      <c r="D76" s="115"/>
      <c r="E76" s="115"/>
      <c r="F76" s="21">
        <f>F77+F78</f>
        <v>0</v>
      </c>
      <c r="G76" s="21">
        <f t="shared" ref="G76:M76" si="36">G77+G78</f>
        <v>0</v>
      </c>
      <c r="H76" s="21">
        <f t="shared" si="36"/>
        <v>0</v>
      </c>
      <c r="I76" s="21">
        <f>I77+I78</f>
        <v>0</v>
      </c>
      <c r="J76" s="21">
        <f t="shared" si="36"/>
        <v>0</v>
      </c>
      <c r="K76" s="21">
        <f t="shared" si="36"/>
        <v>0</v>
      </c>
      <c r="L76" s="21">
        <f t="shared" si="36"/>
        <v>0</v>
      </c>
      <c r="M76" s="21">
        <f t="shared" si="36"/>
        <v>0</v>
      </c>
      <c r="N76" s="22">
        <f t="shared" si="34"/>
        <v>0</v>
      </c>
      <c r="O76" s="22">
        <f t="shared" si="34"/>
        <v>0</v>
      </c>
      <c r="P76" s="23">
        <f>SUM(N76:O76)</f>
        <v>0</v>
      </c>
    </row>
    <row r="77" spans="1:18" s="69" customFormat="1" ht="15.75" x14ac:dyDescent="0.25">
      <c r="A77" s="66"/>
      <c r="B77" s="118" t="s">
        <v>472</v>
      </c>
      <c r="C77" s="117"/>
      <c r="D77" s="117"/>
      <c r="E77" s="117"/>
      <c r="F77" s="74"/>
      <c r="G77" s="74"/>
      <c r="H77" s="74"/>
      <c r="I77" s="74"/>
      <c r="J77" s="74"/>
      <c r="K77" s="74"/>
      <c r="L77" s="74"/>
      <c r="M77" s="74"/>
      <c r="N77" s="32">
        <f>F77+H77+J77+L77</f>
        <v>0</v>
      </c>
      <c r="O77" s="32">
        <f>G77+I77+K77+M77</f>
        <v>0</v>
      </c>
      <c r="P77" s="33">
        <f>N77+O77</f>
        <v>0</v>
      </c>
      <c r="Q77" s="98">
        <f>C77*D77*E77</f>
        <v>0</v>
      </c>
    </row>
    <row r="78" spans="1:18" s="69" customFormat="1" ht="15.75" x14ac:dyDescent="0.25">
      <c r="A78" s="66"/>
      <c r="B78" s="118" t="s">
        <v>473</v>
      </c>
      <c r="C78" s="117"/>
      <c r="D78" s="117"/>
      <c r="E78" s="117"/>
      <c r="F78" s="74"/>
      <c r="G78" s="74"/>
      <c r="H78" s="74"/>
      <c r="I78" s="74"/>
      <c r="J78" s="74"/>
      <c r="K78" s="74"/>
      <c r="L78" s="74"/>
      <c r="M78" s="74"/>
      <c r="N78" s="32">
        <f>F78+H78+J78+L78</f>
        <v>0</v>
      </c>
      <c r="O78" s="32">
        <f>G78+I78+K78+M78</f>
        <v>0</v>
      </c>
      <c r="P78" s="33">
        <f>N78+O78</f>
        <v>0</v>
      </c>
      <c r="Q78" s="46"/>
    </row>
    <row r="79" spans="1:18" s="69" customFormat="1" ht="15.75" x14ac:dyDescent="0.25">
      <c r="A79" s="66" t="s">
        <v>379</v>
      </c>
      <c r="B79" s="109" t="s">
        <v>488</v>
      </c>
      <c r="C79" s="115"/>
      <c r="D79" s="115"/>
      <c r="E79" s="115"/>
      <c r="F79" s="21">
        <f>F80+F81</f>
        <v>0</v>
      </c>
      <c r="G79" s="21">
        <f t="shared" ref="G79:M79" si="37">G80+G81</f>
        <v>0</v>
      </c>
      <c r="H79" s="21">
        <f t="shared" si="37"/>
        <v>0</v>
      </c>
      <c r="I79" s="21">
        <f>I80+I81</f>
        <v>0</v>
      </c>
      <c r="J79" s="21">
        <f t="shared" si="37"/>
        <v>0</v>
      </c>
      <c r="K79" s="21">
        <f t="shared" si="37"/>
        <v>0</v>
      </c>
      <c r="L79" s="21">
        <f t="shared" si="37"/>
        <v>0</v>
      </c>
      <c r="M79" s="21">
        <f t="shared" si="37"/>
        <v>0</v>
      </c>
      <c r="N79" s="22">
        <f t="shared" ref="N79" si="38">SUM(F79,H79,J79,L79)</f>
        <v>0</v>
      </c>
      <c r="O79" s="22">
        <f t="shared" ref="O79" si="39">SUM(G79,I79,K79,M79)</f>
        <v>0</v>
      </c>
      <c r="P79" s="23">
        <f>SUM(N79:O79)</f>
        <v>0</v>
      </c>
      <c r="Q79" s="46"/>
    </row>
    <row r="80" spans="1:18" s="69" customFormat="1" ht="15.75" x14ac:dyDescent="0.25">
      <c r="A80" s="66"/>
      <c r="B80" s="118" t="s">
        <v>472</v>
      </c>
      <c r="C80" s="117"/>
      <c r="D80" s="117"/>
      <c r="E80" s="117"/>
      <c r="F80" s="74"/>
      <c r="G80" s="74"/>
      <c r="H80" s="74"/>
      <c r="I80" s="74"/>
      <c r="J80" s="74"/>
      <c r="K80" s="74"/>
      <c r="L80" s="74"/>
      <c r="M80" s="74"/>
      <c r="N80" s="32">
        <f>F80+H80+J80+L80</f>
        <v>0</v>
      </c>
      <c r="O80" s="32">
        <f>G80+I80+K80+M80</f>
        <v>0</v>
      </c>
      <c r="P80" s="33">
        <f>N80+O80</f>
        <v>0</v>
      </c>
      <c r="Q80" s="46"/>
    </row>
    <row r="81" spans="1:18" s="69" customFormat="1" ht="15.75" x14ac:dyDescent="0.25">
      <c r="A81" s="66"/>
      <c r="B81" s="118" t="s">
        <v>473</v>
      </c>
      <c r="C81" s="117"/>
      <c r="D81" s="117"/>
      <c r="E81" s="117"/>
      <c r="F81" s="74"/>
      <c r="G81" s="74"/>
      <c r="H81" s="74"/>
      <c r="I81" s="74"/>
      <c r="J81" s="74"/>
      <c r="K81" s="74"/>
      <c r="L81" s="74"/>
      <c r="M81" s="74"/>
      <c r="N81" s="32">
        <f>F81+H81+J81+L81</f>
        <v>0</v>
      </c>
      <c r="O81" s="32">
        <f>G81+I81+K81+M81</f>
        <v>0</v>
      </c>
      <c r="P81" s="33">
        <f>N81+O81</f>
        <v>0</v>
      </c>
      <c r="Q81" s="98">
        <f>C81*D81*E81</f>
        <v>0</v>
      </c>
    </row>
    <row r="82" spans="1:18" s="57" customFormat="1" ht="22.5" customHeight="1" x14ac:dyDescent="0.25">
      <c r="A82" s="72">
        <v>4</v>
      </c>
      <c r="B82" s="176" t="s">
        <v>474</v>
      </c>
      <c r="C82" s="177"/>
      <c r="D82" s="177"/>
      <c r="E82" s="178"/>
      <c r="F82" s="24">
        <f>SUM(F83,F94,F105)</f>
        <v>0</v>
      </c>
      <c r="G82" s="24">
        <f t="shared" ref="G82:M82" si="40">SUM(G83,G94,G105)</f>
        <v>0</v>
      </c>
      <c r="H82" s="24">
        <f t="shared" si="40"/>
        <v>0</v>
      </c>
      <c r="I82" s="24">
        <f>SUM(I83,I94,I105)</f>
        <v>0</v>
      </c>
      <c r="J82" s="24">
        <f t="shared" si="40"/>
        <v>0</v>
      </c>
      <c r="K82" s="24">
        <f t="shared" si="40"/>
        <v>0</v>
      </c>
      <c r="L82" s="24">
        <f t="shared" si="40"/>
        <v>0</v>
      </c>
      <c r="M82" s="24">
        <f t="shared" si="40"/>
        <v>0</v>
      </c>
      <c r="N82" s="25">
        <f t="shared" si="34"/>
        <v>0</v>
      </c>
      <c r="O82" s="25">
        <f t="shared" si="34"/>
        <v>0</v>
      </c>
      <c r="P82" s="26">
        <f>SUM(N82:O82)</f>
        <v>0</v>
      </c>
      <c r="Q82" s="96"/>
      <c r="R82" s="96"/>
    </row>
    <row r="83" spans="1:18" s="73" customFormat="1" ht="17.100000000000001" customHeight="1" x14ac:dyDescent="0.25">
      <c r="A83" s="66" t="s">
        <v>303</v>
      </c>
      <c r="B83" s="144" t="s">
        <v>419</v>
      </c>
      <c r="C83" s="179"/>
      <c r="D83" s="179"/>
      <c r="E83" s="145"/>
      <c r="F83" s="21">
        <f t="shared" ref="F83:L83" si="41">SUM(F84:F93)</f>
        <v>0</v>
      </c>
      <c r="G83" s="21">
        <f t="shared" si="41"/>
        <v>0</v>
      </c>
      <c r="H83" s="21">
        <f t="shared" si="41"/>
        <v>0</v>
      </c>
      <c r="I83" s="21">
        <f>SUM(I84:I93)</f>
        <v>0</v>
      </c>
      <c r="J83" s="21">
        <f t="shared" si="41"/>
        <v>0</v>
      </c>
      <c r="K83" s="21">
        <f t="shared" si="41"/>
        <v>0</v>
      </c>
      <c r="L83" s="21">
        <f t="shared" si="41"/>
        <v>0</v>
      </c>
      <c r="M83" s="21">
        <f>SUM(M84:M93)</f>
        <v>0</v>
      </c>
      <c r="N83" s="22">
        <f t="shared" si="34"/>
        <v>0</v>
      </c>
      <c r="O83" s="22">
        <f t="shared" si="34"/>
        <v>0</v>
      </c>
      <c r="P83" s="23">
        <f>SUM(N83:O83)</f>
        <v>0</v>
      </c>
    </row>
    <row r="84" spans="1:18" s="69" customFormat="1" ht="39.950000000000003" customHeight="1" x14ac:dyDescent="0.25">
      <c r="A84" s="70" t="s">
        <v>333</v>
      </c>
      <c r="B84" s="163"/>
      <c r="C84" s="164"/>
      <c r="D84" s="164"/>
      <c r="E84" s="165"/>
      <c r="F84" s="71"/>
      <c r="G84" s="71"/>
      <c r="H84" s="71"/>
      <c r="I84" s="71"/>
      <c r="J84" s="71"/>
      <c r="K84" s="71"/>
      <c r="L84" s="71"/>
      <c r="M84" s="71"/>
      <c r="N84" s="32">
        <f t="shared" ref="N84:O91" si="42">F84+H84+J84+L84</f>
        <v>0</v>
      </c>
      <c r="O84" s="32">
        <f t="shared" si="42"/>
        <v>0</v>
      </c>
      <c r="P84" s="33">
        <f>N84+O84</f>
        <v>0</v>
      </c>
      <c r="Q84" s="98">
        <f>D84*E84</f>
        <v>0</v>
      </c>
    </row>
    <row r="85" spans="1:18" s="69" customFormat="1" ht="39.950000000000003" customHeight="1" x14ac:dyDescent="0.25">
      <c r="A85" s="70" t="s">
        <v>334</v>
      </c>
      <c r="B85" s="163"/>
      <c r="C85" s="164"/>
      <c r="D85" s="164"/>
      <c r="E85" s="165"/>
      <c r="F85" s="71"/>
      <c r="G85" s="71"/>
      <c r="H85" s="71"/>
      <c r="I85" s="71"/>
      <c r="J85" s="71"/>
      <c r="K85" s="71"/>
      <c r="L85" s="71"/>
      <c r="M85" s="71"/>
      <c r="N85" s="32">
        <f t="shared" si="42"/>
        <v>0</v>
      </c>
      <c r="O85" s="32">
        <f t="shared" si="42"/>
        <v>0</v>
      </c>
      <c r="P85" s="33">
        <f>N85+O85</f>
        <v>0</v>
      </c>
      <c r="Q85" s="98">
        <f>D85*E85</f>
        <v>0</v>
      </c>
    </row>
    <row r="86" spans="1:18" s="69" customFormat="1" ht="39.950000000000003" customHeight="1" x14ac:dyDescent="0.25">
      <c r="A86" s="70" t="s">
        <v>335</v>
      </c>
      <c r="B86" s="163"/>
      <c r="C86" s="164"/>
      <c r="D86" s="164"/>
      <c r="E86" s="165"/>
      <c r="F86" s="71"/>
      <c r="G86" s="71"/>
      <c r="H86" s="71"/>
      <c r="I86" s="71"/>
      <c r="J86" s="71"/>
      <c r="K86" s="71"/>
      <c r="L86" s="71"/>
      <c r="M86" s="71"/>
      <c r="N86" s="32">
        <f t="shared" si="42"/>
        <v>0</v>
      </c>
      <c r="O86" s="32">
        <f t="shared" si="42"/>
        <v>0</v>
      </c>
      <c r="P86" s="33">
        <f t="shared" ref="P86:P90" si="43">N86+O86</f>
        <v>0</v>
      </c>
      <c r="Q86" s="46"/>
    </row>
    <row r="87" spans="1:18" s="69" customFormat="1" ht="39.950000000000003" customHeight="1" x14ac:dyDescent="0.25">
      <c r="A87" s="70" t="s">
        <v>348</v>
      </c>
      <c r="B87" s="163"/>
      <c r="C87" s="164"/>
      <c r="D87" s="164"/>
      <c r="E87" s="165"/>
      <c r="F87" s="71"/>
      <c r="G87" s="71"/>
      <c r="H87" s="71"/>
      <c r="I87" s="71"/>
      <c r="J87" s="71"/>
      <c r="K87" s="71"/>
      <c r="L87" s="71"/>
      <c r="M87" s="71"/>
      <c r="N87" s="32">
        <f t="shared" si="42"/>
        <v>0</v>
      </c>
      <c r="O87" s="32">
        <f t="shared" si="42"/>
        <v>0</v>
      </c>
      <c r="P87" s="33">
        <f t="shared" si="43"/>
        <v>0</v>
      </c>
      <c r="Q87" s="46"/>
    </row>
    <row r="88" spans="1:18" s="69" customFormat="1" ht="39.950000000000003" customHeight="1" x14ac:dyDescent="0.25">
      <c r="A88" s="70" t="s">
        <v>349</v>
      </c>
      <c r="B88" s="163"/>
      <c r="C88" s="164"/>
      <c r="D88" s="164"/>
      <c r="E88" s="165"/>
      <c r="F88" s="71"/>
      <c r="G88" s="71"/>
      <c r="H88" s="71"/>
      <c r="I88" s="71"/>
      <c r="J88" s="71"/>
      <c r="K88" s="71"/>
      <c r="L88" s="71"/>
      <c r="M88" s="71"/>
      <c r="N88" s="32">
        <f t="shared" si="42"/>
        <v>0</v>
      </c>
      <c r="O88" s="32">
        <f t="shared" si="42"/>
        <v>0</v>
      </c>
      <c r="P88" s="33">
        <f t="shared" si="43"/>
        <v>0</v>
      </c>
      <c r="Q88" s="46"/>
    </row>
    <row r="89" spans="1:18" s="69" customFormat="1" ht="39.950000000000003" customHeight="1" x14ac:dyDescent="0.25">
      <c r="A89" s="70" t="s">
        <v>354</v>
      </c>
      <c r="B89" s="163"/>
      <c r="C89" s="164"/>
      <c r="D89" s="164"/>
      <c r="E89" s="165"/>
      <c r="F89" s="71"/>
      <c r="G89" s="71"/>
      <c r="H89" s="71"/>
      <c r="I89" s="71"/>
      <c r="J89" s="71"/>
      <c r="K89" s="71"/>
      <c r="L89" s="71"/>
      <c r="M89" s="71"/>
      <c r="N89" s="32">
        <f t="shared" si="42"/>
        <v>0</v>
      </c>
      <c r="O89" s="32">
        <f t="shared" si="42"/>
        <v>0</v>
      </c>
      <c r="P89" s="33">
        <f t="shared" si="43"/>
        <v>0</v>
      </c>
      <c r="Q89" s="46"/>
    </row>
    <row r="90" spans="1:18" s="69" customFormat="1" ht="39.950000000000003" customHeight="1" x14ac:dyDescent="0.25">
      <c r="A90" s="70" t="s">
        <v>355</v>
      </c>
      <c r="B90" s="163"/>
      <c r="C90" s="164"/>
      <c r="D90" s="164"/>
      <c r="E90" s="165"/>
      <c r="F90" s="71"/>
      <c r="G90" s="71"/>
      <c r="H90" s="71"/>
      <c r="I90" s="71"/>
      <c r="J90" s="71"/>
      <c r="K90" s="71"/>
      <c r="L90" s="71"/>
      <c r="M90" s="71"/>
      <c r="N90" s="32">
        <f t="shared" si="42"/>
        <v>0</v>
      </c>
      <c r="O90" s="32">
        <f t="shared" si="42"/>
        <v>0</v>
      </c>
      <c r="P90" s="33">
        <f t="shared" si="43"/>
        <v>0</v>
      </c>
      <c r="Q90" s="46"/>
    </row>
    <row r="91" spans="1:18" ht="39.950000000000003" customHeight="1" x14ac:dyDescent="0.25">
      <c r="A91" s="70" t="s">
        <v>356</v>
      </c>
      <c r="B91" s="163"/>
      <c r="C91" s="164"/>
      <c r="D91" s="164"/>
      <c r="E91" s="165"/>
      <c r="F91" s="71"/>
      <c r="G91" s="71"/>
      <c r="H91" s="71"/>
      <c r="I91" s="71"/>
      <c r="J91" s="71"/>
      <c r="K91" s="71"/>
      <c r="L91" s="71"/>
      <c r="M91" s="71"/>
      <c r="N91" s="32">
        <f t="shared" si="42"/>
        <v>0</v>
      </c>
      <c r="O91" s="32">
        <f t="shared" si="42"/>
        <v>0</v>
      </c>
      <c r="P91" s="33">
        <f>N91+O91</f>
        <v>0</v>
      </c>
      <c r="Q91" s="98">
        <f>D91*E91</f>
        <v>0</v>
      </c>
    </row>
    <row r="92" spans="1:18" ht="39.950000000000003" customHeight="1" x14ac:dyDescent="0.25">
      <c r="A92" s="70" t="s">
        <v>357</v>
      </c>
      <c r="B92" s="163"/>
      <c r="C92" s="164"/>
      <c r="D92" s="164"/>
      <c r="E92" s="165"/>
      <c r="F92" s="71"/>
      <c r="G92" s="71"/>
      <c r="H92" s="71"/>
      <c r="I92" s="71"/>
      <c r="J92" s="71"/>
      <c r="K92" s="71"/>
      <c r="L92" s="71"/>
      <c r="M92" s="71"/>
      <c r="N92" s="32">
        <f>F92+H92+J92+L92</f>
        <v>0</v>
      </c>
      <c r="O92" s="32">
        <f>G92+I92+K92+M92</f>
        <v>0</v>
      </c>
      <c r="P92" s="33">
        <f>N92+O92</f>
        <v>0</v>
      </c>
      <c r="Q92" s="98">
        <f>D92*E92</f>
        <v>0</v>
      </c>
    </row>
    <row r="93" spans="1:18" ht="39.950000000000003" customHeight="1" x14ac:dyDescent="0.25">
      <c r="A93" s="70" t="s">
        <v>358</v>
      </c>
      <c r="B93" s="163"/>
      <c r="C93" s="164"/>
      <c r="D93" s="164"/>
      <c r="E93" s="165"/>
      <c r="F93" s="71"/>
      <c r="G93" s="71"/>
      <c r="H93" s="71"/>
      <c r="I93" s="71"/>
      <c r="J93" s="71"/>
      <c r="K93" s="71"/>
      <c r="L93" s="71"/>
      <c r="M93" s="71"/>
      <c r="N93" s="32">
        <f>F93+H93+J93+L93</f>
        <v>0</v>
      </c>
      <c r="O93" s="32">
        <f>G93+I93+K93+M93</f>
        <v>0</v>
      </c>
      <c r="P93" s="33">
        <f>N93+O93</f>
        <v>0</v>
      </c>
      <c r="Q93" s="98">
        <f>D93*E93</f>
        <v>0</v>
      </c>
    </row>
    <row r="94" spans="1:18" s="75" customFormat="1" ht="18.75" customHeight="1" x14ac:dyDescent="0.25">
      <c r="A94" s="66" t="s">
        <v>304</v>
      </c>
      <c r="B94" s="144" t="s">
        <v>487</v>
      </c>
      <c r="C94" s="179"/>
      <c r="D94" s="179"/>
      <c r="E94" s="145"/>
      <c r="F94" s="21">
        <f>SUM(F95:F104)</f>
        <v>0</v>
      </c>
      <c r="G94" s="21">
        <f t="shared" ref="G94:L94" si="44">SUM(G95:G104)</f>
        <v>0</v>
      </c>
      <c r="H94" s="21">
        <f t="shared" si="44"/>
        <v>0</v>
      </c>
      <c r="I94" s="21">
        <f>SUM(I95:I104)</f>
        <v>0</v>
      </c>
      <c r="J94" s="21">
        <f t="shared" si="44"/>
        <v>0</v>
      </c>
      <c r="K94" s="21">
        <f t="shared" si="44"/>
        <v>0</v>
      </c>
      <c r="L94" s="21">
        <f t="shared" si="44"/>
        <v>0</v>
      </c>
      <c r="M94" s="21">
        <f>SUM(M95:M104)</f>
        <v>0</v>
      </c>
      <c r="N94" s="22">
        <f>SUM(F94,H94,J94,L94)</f>
        <v>0</v>
      </c>
      <c r="O94" s="22">
        <f>SUM(G94,I94,K94,M94)</f>
        <v>0</v>
      </c>
      <c r="P94" s="23">
        <f>SUM(N94:O94)</f>
        <v>0</v>
      </c>
    </row>
    <row r="95" spans="1:18" ht="39.950000000000003" customHeight="1" x14ac:dyDescent="0.25">
      <c r="A95" s="70" t="s">
        <v>336</v>
      </c>
      <c r="B95" s="163"/>
      <c r="C95" s="164"/>
      <c r="D95" s="164"/>
      <c r="E95" s="165"/>
      <c r="F95" s="71"/>
      <c r="G95" s="71"/>
      <c r="H95" s="71"/>
      <c r="I95" s="71"/>
      <c r="J95" s="71"/>
      <c r="K95" s="71"/>
      <c r="L95" s="71"/>
      <c r="M95" s="71"/>
      <c r="N95" s="32">
        <f t="shared" ref="N95:O104" si="45">F95+H95+J95+L95</f>
        <v>0</v>
      </c>
      <c r="O95" s="32">
        <f t="shared" si="45"/>
        <v>0</v>
      </c>
      <c r="P95" s="33">
        <f>N95+O95</f>
        <v>0</v>
      </c>
      <c r="Q95" s="98">
        <f>D95*E95</f>
        <v>0</v>
      </c>
    </row>
    <row r="96" spans="1:18" ht="39.950000000000003" customHeight="1" x14ac:dyDescent="0.25">
      <c r="A96" s="70" t="s">
        <v>337</v>
      </c>
      <c r="B96" s="163"/>
      <c r="C96" s="164"/>
      <c r="D96" s="164"/>
      <c r="E96" s="165"/>
      <c r="F96" s="71"/>
      <c r="G96" s="71"/>
      <c r="H96" s="71"/>
      <c r="I96" s="71"/>
      <c r="J96" s="71"/>
      <c r="K96" s="71"/>
      <c r="L96" s="71"/>
      <c r="M96" s="71"/>
      <c r="N96" s="32">
        <f t="shared" si="45"/>
        <v>0</v>
      </c>
      <c r="O96" s="32">
        <f t="shared" si="45"/>
        <v>0</v>
      </c>
      <c r="P96" s="33">
        <f>N96+O96</f>
        <v>0</v>
      </c>
      <c r="Q96" s="98">
        <f>D96*E96</f>
        <v>0</v>
      </c>
    </row>
    <row r="97" spans="1:17" ht="39.950000000000003" customHeight="1" x14ac:dyDescent="0.25">
      <c r="A97" s="70" t="s">
        <v>338</v>
      </c>
      <c r="B97" s="163"/>
      <c r="C97" s="164"/>
      <c r="D97" s="164"/>
      <c r="E97" s="165"/>
      <c r="F97" s="71"/>
      <c r="G97" s="71"/>
      <c r="H97" s="71"/>
      <c r="I97" s="71"/>
      <c r="J97" s="71"/>
      <c r="K97" s="71"/>
      <c r="L97" s="71"/>
      <c r="M97" s="71"/>
      <c r="N97" s="32">
        <f>F97+H97+J97+L97</f>
        <v>0</v>
      </c>
      <c r="O97" s="32">
        <f t="shared" si="45"/>
        <v>0</v>
      </c>
      <c r="P97" s="33">
        <f>N97+O97</f>
        <v>0</v>
      </c>
      <c r="Q97" s="98">
        <f>D97*E97</f>
        <v>0</v>
      </c>
    </row>
    <row r="98" spans="1:17" ht="39.950000000000003" customHeight="1" x14ac:dyDescent="0.25">
      <c r="A98" s="70" t="s">
        <v>350</v>
      </c>
      <c r="B98" s="163"/>
      <c r="C98" s="164"/>
      <c r="D98" s="164"/>
      <c r="E98" s="165"/>
      <c r="F98" s="71"/>
      <c r="G98" s="71"/>
      <c r="H98" s="71"/>
      <c r="I98" s="71"/>
      <c r="J98" s="71"/>
      <c r="K98" s="71"/>
      <c r="L98" s="71"/>
      <c r="M98" s="71"/>
      <c r="N98" s="32">
        <f t="shared" ref="N98:N102" si="46">F98+H98+J98+L98</f>
        <v>0</v>
      </c>
      <c r="O98" s="32">
        <f t="shared" si="45"/>
        <v>0</v>
      </c>
      <c r="P98" s="33">
        <f t="shared" ref="P98:P102" si="47">N98+O98</f>
        <v>0</v>
      </c>
      <c r="Q98" s="46"/>
    </row>
    <row r="99" spans="1:17" ht="39.950000000000003" customHeight="1" x14ac:dyDescent="0.25">
      <c r="A99" s="70" t="s">
        <v>351</v>
      </c>
      <c r="B99" s="163"/>
      <c r="C99" s="164"/>
      <c r="D99" s="164"/>
      <c r="E99" s="165"/>
      <c r="F99" s="71"/>
      <c r="G99" s="71"/>
      <c r="H99" s="71"/>
      <c r="I99" s="71"/>
      <c r="J99" s="71"/>
      <c r="K99" s="71"/>
      <c r="L99" s="71"/>
      <c r="M99" s="71"/>
      <c r="N99" s="32">
        <f t="shared" si="46"/>
        <v>0</v>
      </c>
      <c r="O99" s="32">
        <f t="shared" si="45"/>
        <v>0</v>
      </c>
      <c r="P99" s="33">
        <f t="shared" si="47"/>
        <v>0</v>
      </c>
      <c r="Q99" s="46"/>
    </row>
    <row r="100" spans="1:17" ht="39.950000000000003" customHeight="1" x14ac:dyDescent="0.25">
      <c r="A100" s="70" t="s">
        <v>359</v>
      </c>
      <c r="B100" s="163"/>
      <c r="C100" s="164"/>
      <c r="D100" s="164"/>
      <c r="E100" s="165"/>
      <c r="F100" s="71"/>
      <c r="G100" s="71"/>
      <c r="H100" s="71"/>
      <c r="I100" s="71"/>
      <c r="J100" s="71"/>
      <c r="K100" s="71"/>
      <c r="L100" s="71"/>
      <c r="M100" s="71"/>
      <c r="N100" s="32">
        <f t="shared" si="46"/>
        <v>0</v>
      </c>
      <c r="O100" s="32">
        <f t="shared" si="45"/>
        <v>0</v>
      </c>
      <c r="P100" s="33">
        <f t="shared" si="47"/>
        <v>0</v>
      </c>
      <c r="Q100" s="46"/>
    </row>
    <row r="101" spans="1:17" ht="39.950000000000003" customHeight="1" x14ac:dyDescent="0.25">
      <c r="A101" s="70" t="s">
        <v>360</v>
      </c>
      <c r="B101" s="163"/>
      <c r="C101" s="164"/>
      <c r="D101" s="164"/>
      <c r="E101" s="165"/>
      <c r="F101" s="71"/>
      <c r="G101" s="71"/>
      <c r="H101" s="71"/>
      <c r="I101" s="71"/>
      <c r="J101" s="71"/>
      <c r="K101" s="71"/>
      <c r="L101" s="71"/>
      <c r="M101" s="71"/>
      <c r="N101" s="32">
        <f t="shared" si="46"/>
        <v>0</v>
      </c>
      <c r="O101" s="32">
        <f t="shared" si="45"/>
        <v>0</v>
      </c>
      <c r="P101" s="33">
        <f t="shared" si="47"/>
        <v>0</v>
      </c>
      <c r="Q101" s="46"/>
    </row>
    <row r="102" spans="1:17" ht="39.950000000000003" customHeight="1" x14ac:dyDescent="0.25">
      <c r="A102" s="70" t="s">
        <v>361</v>
      </c>
      <c r="B102" s="163"/>
      <c r="C102" s="164"/>
      <c r="D102" s="164"/>
      <c r="E102" s="165"/>
      <c r="F102" s="71"/>
      <c r="G102" s="71"/>
      <c r="H102" s="71"/>
      <c r="I102" s="71"/>
      <c r="J102" s="71"/>
      <c r="K102" s="71"/>
      <c r="L102" s="71"/>
      <c r="M102" s="71"/>
      <c r="N102" s="32">
        <f t="shared" si="46"/>
        <v>0</v>
      </c>
      <c r="O102" s="32">
        <f t="shared" si="45"/>
        <v>0</v>
      </c>
      <c r="P102" s="33">
        <f t="shared" si="47"/>
        <v>0</v>
      </c>
      <c r="Q102" s="46"/>
    </row>
    <row r="103" spans="1:17" ht="39.950000000000003" customHeight="1" x14ac:dyDescent="0.25">
      <c r="A103" s="70" t="s">
        <v>362</v>
      </c>
      <c r="B103" s="163"/>
      <c r="C103" s="164"/>
      <c r="D103" s="164"/>
      <c r="E103" s="165"/>
      <c r="F103" s="71"/>
      <c r="G103" s="71"/>
      <c r="H103" s="71"/>
      <c r="I103" s="71"/>
      <c r="J103" s="71"/>
      <c r="K103" s="71"/>
      <c r="L103" s="71"/>
      <c r="M103" s="71"/>
      <c r="N103" s="32">
        <f t="shared" si="45"/>
        <v>0</v>
      </c>
      <c r="O103" s="32">
        <f t="shared" si="45"/>
        <v>0</v>
      </c>
      <c r="P103" s="33">
        <f>N103+O103</f>
        <v>0</v>
      </c>
      <c r="Q103" s="98">
        <f>D103*E103</f>
        <v>0</v>
      </c>
    </row>
    <row r="104" spans="1:17" ht="39.950000000000003" customHeight="1" x14ac:dyDescent="0.25">
      <c r="A104" s="70" t="s">
        <v>363</v>
      </c>
      <c r="B104" s="163"/>
      <c r="C104" s="164"/>
      <c r="D104" s="164"/>
      <c r="E104" s="165"/>
      <c r="F104" s="71"/>
      <c r="G104" s="71"/>
      <c r="H104" s="71"/>
      <c r="I104" s="71"/>
      <c r="J104" s="71"/>
      <c r="K104" s="71"/>
      <c r="L104" s="71"/>
      <c r="M104" s="71"/>
      <c r="N104" s="32">
        <f t="shared" si="45"/>
        <v>0</v>
      </c>
      <c r="O104" s="32">
        <f t="shared" si="45"/>
        <v>0</v>
      </c>
      <c r="P104" s="33">
        <f>N104+O104</f>
        <v>0</v>
      </c>
      <c r="Q104" s="98">
        <f>D104*E104</f>
        <v>0</v>
      </c>
    </row>
    <row r="105" spans="1:17" ht="23.25" customHeight="1" x14ac:dyDescent="0.25">
      <c r="A105" s="66" t="s">
        <v>382</v>
      </c>
      <c r="B105" s="144" t="s">
        <v>488</v>
      </c>
      <c r="C105" s="179"/>
      <c r="D105" s="179"/>
      <c r="E105" s="145"/>
      <c r="F105" s="21">
        <f>SUM(F106:F115)</f>
        <v>0</v>
      </c>
      <c r="G105" s="21">
        <f t="shared" ref="G105:L105" si="48">SUM(G106:G115)</f>
        <v>0</v>
      </c>
      <c r="H105" s="21">
        <f t="shared" si="48"/>
        <v>0</v>
      </c>
      <c r="I105" s="21">
        <f>SUM(I106:I115)</f>
        <v>0</v>
      </c>
      <c r="J105" s="21">
        <f t="shared" si="48"/>
        <v>0</v>
      </c>
      <c r="K105" s="21">
        <f>SUM(K106:K115)</f>
        <v>0</v>
      </c>
      <c r="L105" s="21">
        <f t="shared" si="48"/>
        <v>0</v>
      </c>
      <c r="M105" s="21">
        <f>SUM(M106:M115)</f>
        <v>0</v>
      </c>
      <c r="N105" s="22">
        <f>SUM(F105,H105,J105,L105)</f>
        <v>0</v>
      </c>
      <c r="O105" s="22">
        <f>SUM(G105,I105,K105,M105)</f>
        <v>0</v>
      </c>
      <c r="P105" s="23">
        <f>SUM(N105:O105)</f>
        <v>0</v>
      </c>
      <c r="Q105" s="46"/>
    </row>
    <row r="106" spans="1:17" ht="39.950000000000003" customHeight="1" x14ac:dyDescent="0.25">
      <c r="A106" s="83" t="s">
        <v>380</v>
      </c>
      <c r="B106" s="163"/>
      <c r="C106" s="164"/>
      <c r="D106" s="164"/>
      <c r="E106" s="165"/>
      <c r="F106" s="71"/>
      <c r="G106" s="71"/>
      <c r="H106" s="71"/>
      <c r="I106" s="71"/>
      <c r="J106" s="71"/>
      <c r="K106" s="71"/>
      <c r="L106" s="71"/>
      <c r="M106" s="71"/>
      <c r="N106" s="32">
        <f t="shared" ref="N106:N107" si="49">F106+H106+J106+L106</f>
        <v>0</v>
      </c>
      <c r="O106" s="32">
        <f t="shared" ref="O106:O115" si="50">G106+I106+K106+M106</f>
        <v>0</v>
      </c>
      <c r="P106" s="33">
        <f>N106+O106</f>
        <v>0</v>
      </c>
      <c r="Q106" s="46"/>
    </row>
    <row r="107" spans="1:17" ht="39.950000000000003" customHeight="1" x14ac:dyDescent="0.25">
      <c r="A107" s="83" t="s">
        <v>381</v>
      </c>
      <c r="B107" s="163"/>
      <c r="C107" s="164"/>
      <c r="D107" s="164"/>
      <c r="E107" s="165"/>
      <c r="F107" s="71"/>
      <c r="G107" s="71"/>
      <c r="H107" s="71"/>
      <c r="I107" s="71"/>
      <c r="J107" s="71"/>
      <c r="K107" s="71"/>
      <c r="L107" s="71"/>
      <c r="M107" s="71"/>
      <c r="N107" s="32">
        <f t="shared" si="49"/>
        <v>0</v>
      </c>
      <c r="O107" s="32">
        <f t="shared" si="50"/>
        <v>0</v>
      </c>
      <c r="P107" s="33">
        <f>N107+O107</f>
        <v>0</v>
      </c>
      <c r="Q107" s="46"/>
    </row>
    <row r="108" spans="1:17" ht="39.950000000000003" customHeight="1" x14ac:dyDescent="0.25">
      <c r="A108" s="83" t="s">
        <v>383</v>
      </c>
      <c r="B108" s="163"/>
      <c r="C108" s="164"/>
      <c r="D108" s="164"/>
      <c r="E108" s="165"/>
      <c r="F108" s="71"/>
      <c r="G108" s="71"/>
      <c r="H108" s="71"/>
      <c r="I108" s="71"/>
      <c r="J108" s="71"/>
      <c r="K108" s="71"/>
      <c r="L108" s="71"/>
      <c r="M108" s="71"/>
      <c r="N108" s="32">
        <f>F108+H108+J108+L108</f>
        <v>0</v>
      </c>
      <c r="O108" s="32">
        <f t="shared" si="50"/>
        <v>0</v>
      </c>
      <c r="P108" s="33">
        <f>N108+O108</f>
        <v>0</v>
      </c>
      <c r="Q108" s="46"/>
    </row>
    <row r="109" spans="1:17" ht="39.950000000000003" customHeight="1" x14ac:dyDescent="0.25">
      <c r="A109" s="83" t="s">
        <v>384</v>
      </c>
      <c r="B109" s="163"/>
      <c r="C109" s="164"/>
      <c r="D109" s="164"/>
      <c r="E109" s="165"/>
      <c r="F109" s="71"/>
      <c r="G109" s="71"/>
      <c r="H109" s="71"/>
      <c r="I109" s="71"/>
      <c r="J109" s="71"/>
      <c r="K109" s="71"/>
      <c r="L109" s="71"/>
      <c r="M109" s="71"/>
      <c r="N109" s="32">
        <f t="shared" ref="N109:N115" si="51">F109+H109+J109+L109</f>
        <v>0</v>
      </c>
      <c r="O109" s="32">
        <f t="shared" si="50"/>
        <v>0</v>
      </c>
      <c r="P109" s="33">
        <f t="shared" ref="P109:P113" si="52">N109+O109</f>
        <v>0</v>
      </c>
      <c r="Q109" s="46"/>
    </row>
    <row r="110" spans="1:17" ht="39.950000000000003" customHeight="1" x14ac:dyDescent="0.25">
      <c r="A110" s="83" t="s">
        <v>385</v>
      </c>
      <c r="B110" s="163"/>
      <c r="C110" s="164"/>
      <c r="D110" s="164"/>
      <c r="E110" s="165"/>
      <c r="F110" s="71"/>
      <c r="G110" s="71"/>
      <c r="H110" s="71"/>
      <c r="I110" s="71"/>
      <c r="J110" s="71"/>
      <c r="K110" s="71"/>
      <c r="L110" s="71"/>
      <c r="M110" s="71"/>
      <c r="N110" s="32">
        <f t="shared" si="51"/>
        <v>0</v>
      </c>
      <c r="O110" s="32">
        <f t="shared" si="50"/>
        <v>0</v>
      </c>
      <c r="P110" s="33">
        <f t="shared" si="52"/>
        <v>0</v>
      </c>
      <c r="Q110" s="46"/>
    </row>
    <row r="111" spans="1:17" ht="39.950000000000003" customHeight="1" x14ac:dyDescent="0.25">
      <c r="A111" s="83" t="s">
        <v>386</v>
      </c>
      <c r="B111" s="163"/>
      <c r="C111" s="164"/>
      <c r="D111" s="164"/>
      <c r="E111" s="165"/>
      <c r="F111" s="71"/>
      <c r="G111" s="71"/>
      <c r="H111" s="71"/>
      <c r="I111" s="71"/>
      <c r="J111" s="71"/>
      <c r="K111" s="71"/>
      <c r="L111" s="71"/>
      <c r="M111" s="71"/>
      <c r="N111" s="32">
        <f t="shared" si="51"/>
        <v>0</v>
      </c>
      <c r="O111" s="32">
        <f t="shared" si="50"/>
        <v>0</v>
      </c>
      <c r="P111" s="33">
        <f t="shared" si="52"/>
        <v>0</v>
      </c>
      <c r="Q111" s="46"/>
    </row>
    <row r="112" spans="1:17" ht="39.950000000000003" customHeight="1" x14ac:dyDescent="0.25">
      <c r="A112" s="83" t="s">
        <v>387</v>
      </c>
      <c r="B112" s="163"/>
      <c r="C112" s="164"/>
      <c r="D112" s="164"/>
      <c r="E112" s="165"/>
      <c r="F112" s="71"/>
      <c r="G112" s="71"/>
      <c r="H112" s="71"/>
      <c r="I112" s="71"/>
      <c r="J112" s="71"/>
      <c r="K112" s="71"/>
      <c r="L112" s="71"/>
      <c r="M112" s="71"/>
      <c r="N112" s="32">
        <f t="shared" si="51"/>
        <v>0</v>
      </c>
      <c r="O112" s="32">
        <f t="shared" si="50"/>
        <v>0</v>
      </c>
      <c r="P112" s="33">
        <f t="shared" si="52"/>
        <v>0</v>
      </c>
      <c r="Q112" s="46"/>
    </row>
    <row r="113" spans="1:18" ht="39.950000000000003" customHeight="1" x14ac:dyDescent="0.25">
      <c r="A113" s="83" t="s">
        <v>388</v>
      </c>
      <c r="B113" s="163"/>
      <c r="C113" s="164"/>
      <c r="D113" s="164"/>
      <c r="E113" s="165"/>
      <c r="F113" s="71"/>
      <c r="G113" s="71"/>
      <c r="H113" s="71"/>
      <c r="I113" s="71"/>
      <c r="J113" s="71"/>
      <c r="K113" s="71"/>
      <c r="L113" s="71"/>
      <c r="M113" s="71"/>
      <c r="N113" s="32">
        <f t="shared" si="51"/>
        <v>0</v>
      </c>
      <c r="O113" s="32">
        <f t="shared" si="50"/>
        <v>0</v>
      </c>
      <c r="P113" s="33">
        <f t="shared" si="52"/>
        <v>0</v>
      </c>
      <c r="Q113" s="46"/>
    </row>
    <row r="114" spans="1:18" ht="39.950000000000003" customHeight="1" x14ac:dyDescent="0.25">
      <c r="A114" s="83" t="s">
        <v>389</v>
      </c>
      <c r="B114" s="163"/>
      <c r="C114" s="164"/>
      <c r="D114" s="164"/>
      <c r="E114" s="165"/>
      <c r="F114" s="71"/>
      <c r="G114" s="71"/>
      <c r="H114" s="71"/>
      <c r="I114" s="71"/>
      <c r="J114" s="71"/>
      <c r="K114" s="71"/>
      <c r="L114" s="71"/>
      <c r="M114" s="71"/>
      <c r="N114" s="32">
        <f t="shared" si="51"/>
        <v>0</v>
      </c>
      <c r="O114" s="32">
        <f t="shared" si="50"/>
        <v>0</v>
      </c>
      <c r="P114" s="33">
        <f>N114+O114</f>
        <v>0</v>
      </c>
      <c r="Q114" s="46"/>
    </row>
    <row r="115" spans="1:18" ht="39.950000000000003" customHeight="1" x14ac:dyDescent="0.25">
      <c r="A115" s="83" t="s">
        <v>390</v>
      </c>
      <c r="B115" s="163"/>
      <c r="C115" s="164"/>
      <c r="D115" s="164"/>
      <c r="E115" s="165"/>
      <c r="F115" s="71"/>
      <c r="G115" s="71"/>
      <c r="H115" s="71"/>
      <c r="I115" s="71"/>
      <c r="J115" s="71"/>
      <c r="K115" s="71"/>
      <c r="L115" s="71"/>
      <c r="M115" s="71"/>
      <c r="N115" s="32">
        <f t="shared" si="51"/>
        <v>0</v>
      </c>
      <c r="O115" s="32">
        <f t="shared" si="50"/>
        <v>0</v>
      </c>
      <c r="P115" s="33">
        <f>N115+O115</f>
        <v>0</v>
      </c>
      <c r="Q115" s="46"/>
    </row>
    <row r="116" spans="1:18" s="57" customFormat="1" ht="22.5" customHeight="1" x14ac:dyDescent="0.25">
      <c r="A116" s="72">
        <v>5</v>
      </c>
      <c r="B116" s="176" t="s">
        <v>426</v>
      </c>
      <c r="C116" s="178"/>
      <c r="D116" s="112" t="s">
        <v>469</v>
      </c>
      <c r="E116" s="114" t="s">
        <v>471</v>
      </c>
      <c r="F116" s="24">
        <f>SUM(F117,F128,F139)</f>
        <v>0</v>
      </c>
      <c r="G116" s="24">
        <f t="shared" ref="G116:M116" si="53">SUM(G117,G128,G139)</f>
        <v>0</v>
      </c>
      <c r="H116" s="24">
        <f t="shared" si="53"/>
        <v>0</v>
      </c>
      <c r="I116" s="24">
        <f t="shared" si="53"/>
        <v>0</v>
      </c>
      <c r="J116" s="24">
        <f t="shared" si="53"/>
        <v>0</v>
      </c>
      <c r="K116" s="24">
        <f>SUM(K117,K128,K139)</f>
        <v>0</v>
      </c>
      <c r="L116" s="24">
        <f t="shared" si="53"/>
        <v>0</v>
      </c>
      <c r="M116" s="24">
        <f t="shared" si="53"/>
        <v>0</v>
      </c>
      <c r="N116" s="25">
        <f>SUM(F116,H116,J116,L116)</f>
        <v>0</v>
      </c>
      <c r="O116" s="25">
        <f>SUM(G116,I116,K116,M116)</f>
        <v>0</v>
      </c>
      <c r="P116" s="26">
        <f>SUM(N116:O116)</f>
        <v>0</v>
      </c>
      <c r="Q116" s="96"/>
      <c r="R116" s="96"/>
    </row>
    <row r="117" spans="1:18" s="73" customFormat="1" ht="17.100000000000001" customHeight="1" x14ac:dyDescent="0.25">
      <c r="A117" s="66" t="s">
        <v>305</v>
      </c>
      <c r="B117" s="144" t="s">
        <v>419</v>
      </c>
      <c r="C117" s="145"/>
      <c r="D117" s="110"/>
      <c r="E117" s="110"/>
      <c r="F117" s="21">
        <f t="shared" ref="F117:K117" si="54">SUM(F118:F127)</f>
        <v>0</v>
      </c>
      <c r="G117" s="21">
        <f t="shared" si="54"/>
        <v>0</v>
      </c>
      <c r="H117" s="21">
        <f t="shared" si="54"/>
        <v>0</v>
      </c>
      <c r="I117" s="21">
        <f>SUM(I118:I127)</f>
        <v>0</v>
      </c>
      <c r="J117" s="21">
        <f>SUM(J118:J127)</f>
        <v>0</v>
      </c>
      <c r="K117" s="21">
        <f t="shared" si="54"/>
        <v>0</v>
      </c>
      <c r="L117" s="21">
        <f>SUM(L118:L127)</f>
        <v>0</v>
      </c>
      <c r="M117" s="21">
        <f>SUM(M118:M127)</f>
        <v>0</v>
      </c>
      <c r="N117" s="22">
        <f>SUM(F117,H117,J117,L117)</f>
        <v>0</v>
      </c>
      <c r="O117" s="22">
        <f>SUM(G117,I117,K117,M117)</f>
        <v>0</v>
      </c>
      <c r="P117" s="23">
        <f>SUM(N117:O117)</f>
        <v>0</v>
      </c>
    </row>
    <row r="118" spans="1:18" ht="17.100000000000001" customHeight="1" x14ac:dyDescent="0.25">
      <c r="A118" s="70" t="s">
        <v>339</v>
      </c>
      <c r="B118" s="142"/>
      <c r="C118" s="143"/>
      <c r="D118" s="119"/>
      <c r="E118" s="119"/>
      <c r="F118" s="71"/>
      <c r="G118" s="71"/>
      <c r="H118" s="71"/>
      <c r="I118" s="71"/>
      <c r="J118" s="71"/>
      <c r="K118" s="71"/>
      <c r="L118" s="71"/>
      <c r="M118" s="71"/>
      <c r="N118" s="32">
        <f t="shared" ref="N118:O127" si="55">F118+H118+J118+L118</f>
        <v>0</v>
      </c>
      <c r="O118" s="32">
        <f t="shared" si="55"/>
        <v>0</v>
      </c>
      <c r="P118" s="33">
        <f>N118+O118</f>
        <v>0</v>
      </c>
      <c r="Q118" s="98">
        <f>D118*E118</f>
        <v>0</v>
      </c>
    </row>
    <row r="119" spans="1:18" ht="17.100000000000001" customHeight="1" x14ac:dyDescent="0.25">
      <c r="A119" s="70" t="s">
        <v>341</v>
      </c>
      <c r="B119" s="142"/>
      <c r="C119" s="143"/>
      <c r="D119" s="119"/>
      <c r="E119" s="119"/>
      <c r="F119" s="71"/>
      <c r="G119" s="71"/>
      <c r="H119" s="71"/>
      <c r="I119" s="71"/>
      <c r="J119" s="71"/>
      <c r="K119" s="71"/>
      <c r="L119" s="71"/>
      <c r="M119" s="71"/>
      <c r="N119" s="32">
        <f t="shared" si="55"/>
        <v>0</v>
      </c>
      <c r="O119" s="32">
        <f t="shared" si="55"/>
        <v>0</v>
      </c>
      <c r="P119" s="33">
        <f>N119+O119</f>
        <v>0</v>
      </c>
      <c r="Q119" s="98">
        <f>D119*E119</f>
        <v>0</v>
      </c>
    </row>
    <row r="120" spans="1:18" ht="17.100000000000001" customHeight="1" x14ac:dyDescent="0.25">
      <c r="A120" s="70" t="s">
        <v>342</v>
      </c>
      <c r="B120" s="142"/>
      <c r="C120" s="143"/>
      <c r="D120" s="119"/>
      <c r="E120" s="119"/>
      <c r="F120" s="71"/>
      <c r="G120" s="71"/>
      <c r="H120" s="71"/>
      <c r="I120" s="71"/>
      <c r="J120" s="71"/>
      <c r="K120" s="71"/>
      <c r="L120" s="71"/>
      <c r="M120" s="71"/>
      <c r="N120" s="32">
        <f t="shared" si="55"/>
        <v>0</v>
      </c>
      <c r="O120" s="32">
        <f t="shared" si="55"/>
        <v>0</v>
      </c>
      <c r="P120" s="33">
        <f>N120+O120</f>
        <v>0</v>
      </c>
      <c r="Q120" s="98">
        <f>D120*E120</f>
        <v>0</v>
      </c>
    </row>
    <row r="121" spans="1:18" ht="17.100000000000001" customHeight="1" x14ac:dyDescent="0.25">
      <c r="A121" s="70" t="s">
        <v>343</v>
      </c>
      <c r="B121" s="142"/>
      <c r="C121" s="143"/>
      <c r="D121" s="119"/>
      <c r="E121" s="119"/>
      <c r="F121" s="71"/>
      <c r="G121" s="71"/>
      <c r="H121" s="71"/>
      <c r="I121" s="71"/>
      <c r="J121" s="71"/>
      <c r="K121" s="71"/>
      <c r="L121" s="71"/>
      <c r="M121" s="71"/>
      <c r="N121" s="32">
        <f t="shared" si="55"/>
        <v>0</v>
      </c>
      <c r="O121" s="32">
        <f t="shared" si="55"/>
        <v>0</v>
      </c>
      <c r="P121" s="33">
        <f>N121+O121</f>
        <v>0</v>
      </c>
      <c r="Q121" s="98">
        <f>D121*E121</f>
        <v>0</v>
      </c>
    </row>
    <row r="122" spans="1:18" ht="17.100000000000001" customHeight="1" x14ac:dyDescent="0.25">
      <c r="A122" s="70" t="s">
        <v>352</v>
      </c>
      <c r="B122" s="142"/>
      <c r="C122" s="143"/>
      <c r="D122" s="119"/>
      <c r="E122" s="119"/>
      <c r="F122" s="71"/>
      <c r="G122" s="71"/>
      <c r="H122" s="71"/>
      <c r="I122" s="71"/>
      <c r="J122" s="71"/>
      <c r="K122" s="71"/>
      <c r="L122" s="71"/>
      <c r="M122" s="71"/>
      <c r="N122" s="32">
        <f t="shared" si="55"/>
        <v>0</v>
      </c>
      <c r="O122" s="32">
        <f t="shared" si="55"/>
        <v>0</v>
      </c>
      <c r="P122" s="33">
        <f t="shared" ref="P122:P126" si="56">N122+O122</f>
        <v>0</v>
      </c>
      <c r="Q122" s="46"/>
    </row>
    <row r="123" spans="1:18" ht="17.100000000000001" customHeight="1" x14ac:dyDescent="0.25">
      <c r="A123" s="70" t="s">
        <v>364</v>
      </c>
      <c r="B123" s="142"/>
      <c r="C123" s="143"/>
      <c r="D123" s="119"/>
      <c r="E123" s="119"/>
      <c r="F123" s="71"/>
      <c r="G123" s="71"/>
      <c r="H123" s="71"/>
      <c r="I123" s="71"/>
      <c r="J123" s="71"/>
      <c r="K123" s="71"/>
      <c r="L123" s="71"/>
      <c r="M123" s="71"/>
      <c r="N123" s="32">
        <f t="shared" si="55"/>
        <v>0</v>
      </c>
      <c r="O123" s="32">
        <f t="shared" si="55"/>
        <v>0</v>
      </c>
      <c r="P123" s="33">
        <f t="shared" si="56"/>
        <v>0</v>
      </c>
      <c r="Q123" s="46"/>
    </row>
    <row r="124" spans="1:18" ht="17.100000000000001" customHeight="1" x14ac:dyDescent="0.25">
      <c r="A124" s="70" t="s">
        <v>365</v>
      </c>
      <c r="B124" s="142"/>
      <c r="C124" s="143"/>
      <c r="D124" s="119"/>
      <c r="E124" s="119"/>
      <c r="F124" s="71"/>
      <c r="G124" s="71"/>
      <c r="H124" s="71"/>
      <c r="I124" s="71"/>
      <c r="J124" s="71"/>
      <c r="K124" s="71"/>
      <c r="L124" s="71"/>
      <c r="M124" s="71"/>
      <c r="N124" s="32">
        <f t="shared" si="55"/>
        <v>0</v>
      </c>
      <c r="O124" s="32">
        <f t="shared" si="55"/>
        <v>0</v>
      </c>
      <c r="P124" s="33">
        <f t="shared" si="56"/>
        <v>0</v>
      </c>
      <c r="Q124" s="46"/>
    </row>
    <row r="125" spans="1:18" ht="17.100000000000001" customHeight="1" x14ac:dyDescent="0.25">
      <c r="A125" s="70" t="s">
        <v>366</v>
      </c>
      <c r="B125" s="142"/>
      <c r="C125" s="143"/>
      <c r="D125" s="119"/>
      <c r="E125" s="119"/>
      <c r="F125" s="71"/>
      <c r="G125" s="71"/>
      <c r="H125" s="71"/>
      <c r="I125" s="71"/>
      <c r="J125" s="71"/>
      <c r="K125" s="71"/>
      <c r="L125" s="71"/>
      <c r="M125" s="71"/>
      <c r="N125" s="32">
        <f t="shared" si="55"/>
        <v>0</v>
      </c>
      <c r="O125" s="32">
        <f t="shared" si="55"/>
        <v>0</v>
      </c>
      <c r="P125" s="33">
        <f t="shared" si="56"/>
        <v>0</v>
      </c>
      <c r="Q125" s="46"/>
    </row>
    <row r="126" spans="1:18" ht="17.100000000000001" customHeight="1" x14ac:dyDescent="0.25">
      <c r="A126" s="70" t="s">
        <v>367</v>
      </c>
      <c r="B126" s="142"/>
      <c r="C126" s="143"/>
      <c r="D126" s="119"/>
      <c r="E126" s="119"/>
      <c r="F126" s="71"/>
      <c r="G126" s="71"/>
      <c r="H126" s="71"/>
      <c r="I126" s="71"/>
      <c r="J126" s="71"/>
      <c r="K126" s="71"/>
      <c r="L126" s="71"/>
      <c r="M126" s="71"/>
      <c r="N126" s="32">
        <f t="shared" si="55"/>
        <v>0</v>
      </c>
      <c r="O126" s="32">
        <f t="shared" si="55"/>
        <v>0</v>
      </c>
      <c r="P126" s="33">
        <f t="shared" si="56"/>
        <v>0</v>
      </c>
      <c r="Q126" s="46"/>
    </row>
    <row r="127" spans="1:18" ht="17.100000000000001" customHeight="1" x14ac:dyDescent="0.25">
      <c r="A127" s="70" t="s">
        <v>368</v>
      </c>
      <c r="B127" s="142"/>
      <c r="C127" s="143"/>
      <c r="D127" s="119"/>
      <c r="E127" s="119"/>
      <c r="F127" s="71"/>
      <c r="G127" s="71"/>
      <c r="H127" s="71"/>
      <c r="I127" s="71"/>
      <c r="J127" s="71"/>
      <c r="K127" s="71"/>
      <c r="L127" s="71"/>
      <c r="M127" s="71"/>
      <c r="N127" s="32">
        <f t="shared" si="55"/>
        <v>0</v>
      </c>
      <c r="O127" s="32">
        <f t="shared" si="55"/>
        <v>0</v>
      </c>
      <c r="P127" s="33">
        <f>N127+O127</f>
        <v>0</v>
      </c>
      <c r="Q127" s="98">
        <f>D127*E127</f>
        <v>0</v>
      </c>
    </row>
    <row r="128" spans="1:18" s="73" customFormat="1" ht="17.100000000000001" customHeight="1" x14ac:dyDescent="0.25">
      <c r="A128" s="66" t="s">
        <v>306</v>
      </c>
      <c r="B128" s="144" t="s">
        <v>487</v>
      </c>
      <c r="C128" s="145"/>
      <c r="D128" s="110"/>
      <c r="E128" s="110"/>
      <c r="F128" s="21">
        <f t="shared" ref="F128:M128" si="57">SUM(F129:F138)</f>
        <v>0</v>
      </c>
      <c r="G128" s="21">
        <f t="shared" si="57"/>
        <v>0</v>
      </c>
      <c r="H128" s="21">
        <f t="shared" si="57"/>
        <v>0</v>
      </c>
      <c r="I128" s="21">
        <f>SUM(I129:I138)</f>
        <v>0</v>
      </c>
      <c r="J128" s="21">
        <f>SUM(J129:J138)</f>
        <v>0</v>
      </c>
      <c r="K128" s="21">
        <f>SUM(K129:K138)</f>
        <v>0</v>
      </c>
      <c r="L128" s="21">
        <f>SUM(L129:L138)</f>
        <v>0</v>
      </c>
      <c r="M128" s="21">
        <f t="shared" si="57"/>
        <v>0</v>
      </c>
      <c r="N128" s="22">
        <f>SUM(F128,H128,J128,L128)</f>
        <v>0</v>
      </c>
      <c r="O128" s="22">
        <f>SUM(G128,I128,K128,M128)</f>
        <v>0</v>
      </c>
      <c r="P128" s="23">
        <f>SUM(N128:O128)</f>
        <v>0</v>
      </c>
    </row>
    <row r="129" spans="1:17" ht="17.100000000000001" customHeight="1" x14ac:dyDescent="0.25">
      <c r="A129" s="70" t="s">
        <v>340</v>
      </c>
      <c r="B129" s="142"/>
      <c r="C129" s="143"/>
      <c r="D129" s="119"/>
      <c r="E129" s="119"/>
      <c r="F129" s="71"/>
      <c r="G129" s="71"/>
      <c r="H129" s="71"/>
      <c r="I129" s="71"/>
      <c r="J129" s="71"/>
      <c r="K129" s="71"/>
      <c r="L129" s="71"/>
      <c r="M129" s="71"/>
      <c r="N129" s="32">
        <f t="shared" ref="N129:O138" si="58">F129+H129+J129+L129</f>
        <v>0</v>
      </c>
      <c r="O129" s="32">
        <f t="shared" si="58"/>
        <v>0</v>
      </c>
      <c r="P129" s="33">
        <f>N129+O129</f>
        <v>0</v>
      </c>
      <c r="Q129" s="98">
        <f>D129*E129</f>
        <v>0</v>
      </c>
    </row>
    <row r="130" spans="1:17" ht="17.100000000000001" customHeight="1" x14ac:dyDescent="0.25">
      <c r="A130" s="70" t="s">
        <v>344</v>
      </c>
      <c r="B130" s="142"/>
      <c r="C130" s="143"/>
      <c r="D130" s="119"/>
      <c r="E130" s="119"/>
      <c r="F130" s="71"/>
      <c r="G130" s="71"/>
      <c r="H130" s="71"/>
      <c r="I130" s="71"/>
      <c r="J130" s="71"/>
      <c r="K130" s="71"/>
      <c r="L130" s="71"/>
      <c r="M130" s="71"/>
      <c r="N130" s="32">
        <f t="shared" si="58"/>
        <v>0</v>
      </c>
      <c r="O130" s="32">
        <f t="shared" si="58"/>
        <v>0</v>
      </c>
      <c r="P130" s="33">
        <f>N130+O130</f>
        <v>0</v>
      </c>
      <c r="Q130" s="98">
        <f>D130*E130</f>
        <v>0</v>
      </c>
    </row>
    <row r="131" spans="1:17" ht="17.100000000000001" customHeight="1" x14ac:dyDescent="0.25">
      <c r="A131" s="70" t="s">
        <v>345</v>
      </c>
      <c r="B131" s="142"/>
      <c r="C131" s="143"/>
      <c r="D131" s="119"/>
      <c r="E131" s="119"/>
      <c r="F131" s="71"/>
      <c r="G131" s="71"/>
      <c r="H131" s="71"/>
      <c r="I131" s="71"/>
      <c r="J131" s="71"/>
      <c r="K131" s="71"/>
      <c r="L131" s="71"/>
      <c r="M131" s="71"/>
      <c r="N131" s="32">
        <f t="shared" si="58"/>
        <v>0</v>
      </c>
      <c r="O131" s="32">
        <f t="shared" si="58"/>
        <v>0</v>
      </c>
      <c r="P131" s="33">
        <f>N131+O131</f>
        <v>0</v>
      </c>
      <c r="Q131" s="98">
        <f>D131*E131</f>
        <v>0</v>
      </c>
    </row>
    <row r="132" spans="1:17" ht="17.100000000000001" customHeight="1" x14ac:dyDescent="0.25">
      <c r="A132" s="70" t="s">
        <v>346</v>
      </c>
      <c r="B132" s="142"/>
      <c r="C132" s="143"/>
      <c r="D132" s="119"/>
      <c r="E132" s="119"/>
      <c r="F132" s="71"/>
      <c r="G132" s="71"/>
      <c r="H132" s="71"/>
      <c r="I132" s="71"/>
      <c r="J132" s="71"/>
      <c r="K132" s="71"/>
      <c r="L132" s="71"/>
      <c r="M132" s="71"/>
      <c r="N132" s="32">
        <f t="shared" ref="N132:N135" si="59">F132+H132+J132+L132</f>
        <v>0</v>
      </c>
      <c r="O132" s="32">
        <f t="shared" ref="O132:O136" si="60">G132+I132+K132+M132</f>
        <v>0</v>
      </c>
      <c r="P132" s="33">
        <f t="shared" ref="P132:P135" si="61">N132+O132</f>
        <v>0</v>
      </c>
      <c r="Q132" s="46"/>
    </row>
    <row r="133" spans="1:17" ht="17.100000000000001" customHeight="1" x14ac:dyDescent="0.25">
      <c r="A133" s="70" t="s">
        <v>353</v>
      </c>
      <c r="B133" s="142"/>
      <c r="C133" s="143"/>
      <c r="D133" s="119"/>
      <c r="E133" s="119"/>
      <c r="F133" s="71"/>
      <c r="G133" s="71"/>
      <c r="H133" s="71"/>
      <c r="I133" s="71"/>
      <c r="J133" s="71"/>
      <c r="K133" s="71"/>
      <c r="L133" s="71"/>
      <c r="M133" s="71"/>
      <c r="N133" s="32">
        <f t="shared" si="59"/>
        <v>0</v>
      </c>
      <c r="O133" s="32">
        <f t="shared" si="60"/>
        <v>0</v>
      </c>
      <c r="P133" s="33">
        <f t="shared" si="61"/>
        <v>0</v>
      </c>
      <c r="Q133" s="46"/>
    </row>
    <row r="134" spans="1:17" ht="17.100000000000001" customHeight="1" x14ac:dyDescent="0.25">
      <c r="A134" s="70" t="s">
        <v>369</v>
      </c>
      <c r="B134" s="142"/>
      <c r="C134" s="143"/>
      <c r="D134" s="119"/>
      <c r="E134" s="119"/>
      <c r="F134" s="71"/>
      <c r="G134" s="71"/>
      <c r="H134" s="71"/>
      <c r="I134" s="71"/>
      <c r="J134" s="71"/>
      <c r="K134" s="71"/>
      <c r="L134" s="71"/>
      <c r="M134" s="71"/>
      <c r="N134" s="32">
        <f t="shared" si="59"/>
        <v>0</v>
      </c>
      <c r="O134" s="32">
        <f t="shared" si="60"/>
        <v>0</v>
      </c>
      <c r="P134" s="33">
        <f t="shared" si="61"/>
        <v>0</v>
      </c>
      <c r="Q134" s="46"/>
    </row>
    <row r="135" spans="1:17" ht="17.100000000000001" customHeight="1" x14ac:dyDescent="0.25">
      <c r="A135" s="70" t="s">
        <v>370</v>
      </c>
      <c r="B135" s="142"/>
      <c r="C135" s="143"/>
      <c r="D135" s="119"/>
      <c r="E135" s="119"/>
      <c r="F135" s="71"/>
      <c r="G135" s="71"/>
      <c r="H135" s="71"/>
      <c r="I135" s="71"/>
      <c r="J135" s="71"/>
      <c r="K135" s="71"/>
      <c r="L135" s="71"/>
      <c r="M135" s="71"/>
      <c r="N135" s="32">
        <f t="shared" si="59"/>
        <v>0</v>
      </c>
      <c r="O135" s="32">
        <f t="shared" si="60"/>
        <v>0</v>
      </c>
      <c r="P135" s="33">
        <f t="shared" si="61"/>
        <v>0</v>
      </c>
      <c r="Q135" s="46"/>
    </row>
    <row r="136" spans="1:17" ht="17.100000000000001" customHeight="1" x14ac:dyDescent="0.25">
      <c r="A136" s="70" t="s">
        <v>371</v>
      </c>
      <c r="B136" s="142"/>
      <c r="C136" s="143"/>
      <c r="D136" s="119"/>
      <c r="E136" s="119"/>
      <c r="F136" s="71"/>
      <c r="G136" s="71"/>
      <c r="H136" s="71"/>
      <c r="I136" s="71"/>
      <c r="J136" s="71"/>
      <c r="K136" s="71"/>
      <c r="L136" s="71"/>
      <c r="M136" s="71"/>
      <c r="N136" s="32">
        <f>F136+H136+J136+L136</f>
        <v>0</v>
      </c>
      <c r="O136" s="32">
        <f t="shared" si="60"/>
        <v>0</v>
      </c>
      <c r="P136" s="33">
        <f>N136+O136</f>
        <v>0</v>
      </c>
      <c r="Q136" s="46"/>
    </row>
    <row r="137" spans="1:17" ht="17.100000000000001" customHeight="1" x14ac:dyDescent="0.25">
      <c r="A137" s="70" t="s">
        <v>372</v>
      </c>
      <c r="B137" s="142"/>
      <c r="C137" s="143"/>
      <c r="D137" s="119"/>
      <c r="E137" s="119"/>
      <c r="F137" s="71"/>
      <c r="G137" s="71"/>
      <c r="H137" s="71"/>
      <c r="I137" s="71"/>
      <c r="J137" s="71"/>
      <c r="K137" s="71"/>
      <c r="L137" s="71"/>
      <c r="M137" s="71"/>
      <c r="N137" s="32">
        <f>F137+H137+J137+L137</f>
        <v>0</v>
      </c>
      <c r="O137" s="32">
        <f>G137+I137+K137+M137</f>
        <v>0</v>
      </c>
      <c r="P137" s="33">
        <f>N137+O137</f>
        <v>0</v>
      </c>
      <c r="Q137" s="98">
        <f>D137*E137</f>
        <v>0</v>
      </c>
    </row>
    <row r="138" spans="1:17" ht="17.100000000000001" customHeight="1" x14ac:dyDescent="0.25">
      <c r="A138" s="70" t="s">
        <v>373</v>
      </c>
      <c r="B138" s="142"/>
      <c r="C138" s="143"/>
      <c r="D138" s="119"/>
      <c r="E138" s="119"/>
      <c r="F138" s="71"/>
      <c r="G138" s="71"/>
      <c r="H138" s="71"/>
      <c r="I138" s="71"/>
      <c r="J138" s="71"/>
      <c r="K138" s="71"/>
      <c r="L138" s="71"/>
      <c r="M138" s="71"/>
      <c r="N138" s="32">
        <f t="shared" si="58"/>
        <v>0</v>
      </c>
      <c r="O138" s="32">
        <f t="shared" si="58"/>
        <v>0</v>
      </c>
      <c r="P138" s="33">
        <f>N138+O138</f>
        <v>0</v>
      </c>
      <c r="Q138" s="98">
        <f>D138*E138</f>
        <v>0</v>
      </c>
    </row>
    <row r="139" spans="1:17" ht="17.100000000000001" customHeight="1" x14ac:dyDescent="0.25">
      <c r="A139" s="66" t="s">
        <v>391</v>
      </c>
      <c r="B139" s="144" t="s">
        <v>488</v>
      </c>
      <c r="C139" s="145"/>
      <c r="D139" s="110"/>
      <c r="E139" s="110"/>
      <c r="F139" s="21">
        <f t="shared" ref="F139:M139" si="62">SUM(F140:F149)</f>
        <v>0</v>
      </c>
      <c r="G139" s="21">
        <f t="shared" si="62"/>
        <v>0</v>
      </c>
      <c r="H139" s="21">
        <f t="shared" si="62"/>
        <v>0</v>
      </c>
      <c r="I139" s="21">
        <f t="shared" si="62"/>
        <v>0</v>
      </c>
      <c r="J139" s="21">
        <f t="shared" si="62"/>
        <v>0</v>
      </c>
      <c r="K139" s="21">
        <f>SUM(K140:K149)</f>
        <v>0</v>
      </c>
      <c r="L139" s="21">
        <f>SUM(L140:L149)</f>
        <v>0</v>
      </c>
      <c r="M139" s="21">
        <f t="shared" si="62"/>
        <v>0</v>
      </c>
      <c r="N139" s="22">
        <f>SUM(F139,H139,J139,L139)</f>
        <v>0</v>
      </c>
      <c r="O139" s="22">
        <f>SUM(G139,I139,K139,M139)</f>
        <v>0</v>
      </c>
      <c r="P139" s="23">
        <f>SUM(N139:O139)</f>
        <v>0</v>
      </c>
      <c r="Q139" s="46"/>
    </row>
    <row r="140" spans="1:17" ht="17.100000000000001" customHeight="1" x14ac:dyDescent="0.25">
      <c r="A140" s="83" t="s">
        <v>392</v>
      </c>
      <c r="B140" s="142"/>
      <c r="C140" s="143"/>
      <c r="D140" s="119"/>
      <c r="E140" s="119"/>
      <c r="F140" s="71"/>
      <c r="G140" s="71"/>
      <c r="H140" s="71"/>
      <c r="I140" s="71"/>
      <c r="J140" s="71"/>
      <c r="K140" s="71"/>
      <c r="L140" s="71"/>
      <c r="M140" s="71"/>
      <c r="N140" s="32">
        <f t="shared" ref="N140:N146" si="63">F140+H140+J140+L140</f>
        <v>0</v>
      </c>
      <c r="O140" s="32">
        <f t="shared" ref="O140:O147" si="64">G140+I140+K140+M140</f>
        <v>0</v>
      </c>
      <c r="P140" s="33">
        <f>N140+O140</f>
        <v>0</v>
      </c>
      <c r="Q140" s="46"/>
    </row>
    <row r="141" spans="1:17" ht="17.100000000000001" customHeight="1" x14ac:dyDescent="0.25">
      <c r="A141" s="83" t="s">
        <v>393</v>
      </c>
      <c r="B141" s="142"/>
      <c r="C141" s="143"/>
      <c r="D141" s="119"/>
      <c r="E141" s="119"/>
      <c r="F141" s="71"/>
      <c r="G141" s="71"/>
      <c r="H141" s="71"/>
      <c r="I141" s="71"/>
      <c r="J141" s="71"/>
      <c r="K141" s="71"/>
      <c r="L141" s="71"/>
      <c r="M141" s="71"/>
      <c r="N141" s="32">
        <f t="shared" si="63"/>
        <v>0</v>
      </c>
      <c r="O141" s="32">
        <f t="shared" si="64"/>
        <v>0</v>
      </c>
      <c r="P141" s="33">
        <f>N141+O141</f>
        <v>0</v>
      </c>
      <c r="Q141" s="46"/>
    </row>
    <row r="142" spans="1:17" ht="17.100000000000001" customHeight="1" x14ac:dyDescent="0.25">
      <c r="A142" s="83" t="s">
        <v>394</v>
      </c>
      <c r="B142" s="142"/>
      <c r="C142" s="143"/>
      <c r="D142" s="119"/>
      <c r="E142" s="119"/>
      <c r="F142" s="71"/>
      <c r="G142" s="71"/>
      <c r="H142" s="71"/>
      <c r="I142" s="71"/>
      <c r="J142" s="71"/>
      <c r="K142" s="71"/>
      <c r="L142" s="71"/>
      <c r="M142" s="71"/>
      <c r="N142" s="32">
        <f t="shared" si="63"/>
        <v>0</v>
      </c>
      <c r="O142" s="32">
        <f t="shared" si="64"/>
        <v>0</v>
      </c>
      <c r="P142" s="33">
        <f>N142+O142</f>
        <v>0</v>
      </c>
      <c r="Q142" s="46"/>
    </row>
    <row r="143" spans="1:17" ht="17.100000000000001" customHeight="1" x14ac:dyDescent="0.25">
      <c r="A143" s="83" t="s">
        <v>395</v>
      </c>
      <c r="B143" s="142"/>
      <c r="C143" s="143"/>
      <c r="D143" s="119"/>
      <c r="E143" s="119"/>
      <c r="F143" s="71"/>
      <c r="G143" s="71"/>
      <c r="H143" s="71"/>
      <c r="I143" s="71"/>
      <c r="J143" s="71"/>
      <c r="K143" s="71"/>
      <c r="L143" s="71"/>
      <c r="M143" s="71"/>
      <c r="N143" s="32">
        <f t="shared" si="63"/>
        <v>0</v>
      </c>
      <c r="O143" s="32">
        <f t="shared" si="64"/>
        <v>0</v>
      </c>
      <c r="P143" s="33">
        <f t="shared" ref="P143:P146" si="65">N143+O143</f>
        <v>0</v>
      </c>
      <c r="Q143" s="46"/>
    </row>
    <row r="144" spans="1:17" ht="17.100000000000001" customHeight="1" x14ac:dyDescent="0.25">
      <c r="A144" s="83" t="s">
        <v>396</v>
      </c>
      <c r="B144" s="142"/>
      <c r="C144" s="143"/>
      <c r="D144" s="119"/>
      <c r="E144" s="119"/>
      <c r="F144" s="71"/>
      <c r="G144" s="71"/>
      <c r="H144" s="71"/>
      <c r="I144" s="71"/>
      <c r="J144" s="71"/>
      <c r="K144" s="71"/>
      <c r="L144" s="71"/>
      <c r="M144" s="71"/>
      <c r="N144" s="32">
        <f t="shared" si="63"/>
        <v>0</v>
      </c>
      <c r="O144" s="32">
        <f t="shared" si="64"/>
        <v>0</v>
      </c>
      <c r="P144" s="33">
        <f t="shared" si="65"/>
        <v>0</v>
      </c>
      <c r="Q144" s="46"/>
    </row>
    <row r="145" spans="1:18" ht="17.100000000000001" customHeight="1" x14ac:dyDescent="0.25">
      <c r="A145" s="83" t="s">
        <v>397</v>
      </c>
      <c r="B145" s="142"/>
      <c r="C145" s="143"/>
      <c r="D145" s="119"/>
      <c r="E145" s="119"/>
      <c r="F145" s="71"/>
      <c r="G145" s="71"/>
      <c r="H145" s="71"/>
      <c r="I145" s="71"/>
      <c r="J145" s="71"/>
      <c r="K145" s="71"/>
      <c r="L145" s="71"/>
      <c r="M145" s="71"/>
      <c r="N145" s="32">
        <f t="shared" si="63"/>
        <v>0</v>
      </c>
      <c r="O145" s="32">
        <f t="shared" si="64"/>
        <v>0</v>
      </c>
      <c r="P145" s="33">
        <f t="shared" si="65"/>
        <v>0</v>
      </c>
      <c r="Q145" s="46"/>
    </row>
    <row r="146" spans="1:18" ht="17.100000000000001" customHeight="1" x14ac:dyDescent="0.25">
      <c r="A146" s="83" t="s">
        <v>398</v>
      </c>
      <c r="B146" s="142"/>
      <c r="C146" s="143"/>
      <c r="D146" s="119"/>
      <c r="E146" s="119"/>
      <c r="F146" s="71"/>
      <c r="G146" s="71"/>
      <c r="H146" s="71"/>
      <c r="I146" s="71"/>
      <c r="J146" s="71"/>
      <c r="K146" s="71"/>
      <c r="L146" s="71"/>
      <c r="M146" s="71"/>
      <c r="N146" s="32">
        <f t="shared" si="63"/>
        <v>0</v>
      </c>
      <c r="O146" s="32">
        <f t="shared" si="64"/>
        <v>0</v>
      </c>
      <c r="P146" s="33">
        <f t="shared" si="65"/>
        <v>0</v>
      </c>
      <c r="Q146" s="100"/>
    </row>
    <row r="147" spans="1:18" ht="17.100000000000001" customHeight="1" x14ac:dyDescent="0.25">
      <c r="A147" s="83" t="s">
        <v>399</v>
      </c>
      <c r="B147" s="142"/>
      <c r="C147" s="143"/>
      <c r="D147" s="119"/>
      <c r="E147" s="119"/>
      <c r="F147" s="71"/>
      <c r="G147" s="71"/>
      <c r="H147" s="71"/>
      <c r="I147" s="71"/>
      <c r="J147" s="71"/>
      <c r="K147" s="71"/>
      <c r="L147" s="71"/>
      <c r="M147" s="71"/>
      <c r="N147" s="32">
        <f>F147+H147+J147+L147</f>
        <v>0</v>
      </c>
      <c r="O147" s="32">
        <f t="shared" si="64"/>
        <v>0</v>
      </c>
      <c r="P147" s="33">
        <f>N147+O147</f>
        <v>0</v>
      </c>
      <c r="Q147" s="46"/>
    </row>
    <row r="148" spans="1:18" ht="17.100000000000001" customHeight="1" x14ac:dyDescent="0.25">
      <c r="A148" s="83" t="s">
        <v>400</v>
      </c>
      <c r="B148" s="142"/>
      <c r="C148" s="143"/>
      <c r="D148" s="119"/>
      <c r="E148" s="119"/>
      <c r="F148" s="71"/>
      <c r="G148" s="71"/>
      <c r="H148" s="71"/>
      <c r="I148" s="71"/>
      <c r="J148" s="71"/>
      <c r="K148" s="71"/>
      <c r="L148" s="71"/>
      <c r="M148" s="71"/>
      <c r="N148" s="32">
        <f>F148+H148+J148+L148</f>
        <v>0</v>
      </c>
      <c r="O148" s="32">
        <f>G148+I148+K148+M148</f>
        <v>0</v>
      </c>
      <c r="P148" s="33">
        <f>N148+O148</f>
        <v>0</v>
      </c>
      <c r="Q148" s="46"/>
    </row>
    <row r="149" spans="1:18" ht="17.100000000000001" customHeight="1" x14ac:dyDescent="0.25">
      <c r="A149" s="83" t="s">
        <v>401</v>
      </c>
      <c r="B149" s="142"/>
      <c r="C149" s="143"/>
      <c r="D149" s="119"/>
      <c r="E149" s="119"/>
      <c r="F149" s="71"/>
      <c r="G149" s="71"/>
      <c r="H149" s="71"/>
      <c r="I149" s="71"/>
      <c r="J149" s="71"/>
      <c r="K149" s="71"/>
      <c r="L149" s="71"/>
      <c r="M149" s="71"/>
      <c r="N149" s="32">
        <f t="shared" ref="N149" si="66">F149+H149+J149+L149</f>
        <v>0</v>
      </c>
      <c r="O149" s="32">
        <f t="shared" ref="O149" si="67">G149+I149+K149+M149</f>
        <v>0</v>
      </c>
      <c r="P149" s="33">
        <f>N149+O149</f>
        <v>0</v>
      </c>
      <c r="Q149" s="46"/>
    </row>
    <row r="150" spans="1:18" s="57" customFormat="1" ht="30" customHeight="1" x14ac:dyDescent="0.25">
      <c r="A150" s="72">
        <v>6</v>
      </c>
      <c r="B150" s="111" t="s">
        <v>427</v>
      </c>
      <c r="C150" s="120"/>
      <c r="D150" s="120"/>
      <c r="E150" s="120"/>
      <c r="F150" s="24">
        <f>SUM(F151:F153)</f>
        <v>0</v>
      </c>
      <c r="G150" s="24">
        <f t="shared" ref="G150:K150" si="68">SUM(G151:G153)</f>
        <v>0</v>
      </c>
      <c r="H150" s="24">
        <f t="shared" si="68"/>
        <v>0</v>
      </c>
      <c r="I150" s="24">
        <f t="shared" si="68"/>
        <v>0</v>
      </c>
      <c r="J150" s="24">
        <f t="shared" si="68"/>
        <v>0</v>
      </c>
      <c r="K150" s="24">
        <f t="shared" si="68"/>
        <v>0</v>
      </c>
      <c r="L150" s="24">
        <f>SUM(L151:L153)</f>
        <v>0</v>
      </c>
      <c r="M150" s="24">
        <f>SUM(M151:M153)</f>
        <v>0</v>
      </c>
      <c r="N150" s="25">
        <f t="shared" ref="N150:O155" si="69">SUM(F150,H150,J150,L150)</f>
        <v>0</v>
      </c>
      <c r="O150" s="25">
        <f t="shared" si="69"/>
        <v>0</v>
      </c>
      <c r="P150" s="26">
        <f t="shared" ref="P150:P155" si="70">SUM(N150:O150)</f>
        <v>0</v>
      </c>
      <c r="Q150" s="96"/>
      <c r="R150" s="96"/>
    </row>
    <row r="151" spans="1:18" s="69" customFormat="1" ht="17.100000000000001" customHeight="1" x14ac:dyDescent="0.25">
      <c r="A151" s="66" t="s">
        <v>307</v>
      </c>
      <c r="B151" s="109" t="s">
        <v>419</v>
      </c>
      <c r="C151" s="110"/>
      <c r="D151" s="110"/>
      <c r="E151" s="110"/>
      <c r="F151" s="74"/>
      <c r="G151" s="74"/>
      <c r="H151" s="74"/>
      <c r="I151" s="74"/>
      <c r="J151" s="74"/>
      <c r="K151" s="74"/>
      <c r="L151" s="74"/>
      <c r="M151" s="74"/>
      <c r="N151" s="22">
        <f t="shared" si="69"/>
        <v>0</v>
      </c>
      <c r="O151" s="22">
        <f t="shared" si="69"/>
        <v>0</v>
      </c>
      <c r="P151" s="23">
        <f t="shared" si="70"/>
        <v>0</v>
      </c>
      <c r="Q151" s="98">
        <f>C151*D151*E151</f>
        <v>0</v>
      </c>
    </row>
    <row r="152" spans="1:18" s="69" customFormat="1" ht="17.100000000000001" customHeight="1" x14ac:dyDescent="0.25">
      <c r="A152" s="66" t="s">
        <v>308</v>
      </c>
      <c r="B152" s="109" t="s">
        <v>489</v>
      </c>
      <c r="C152" s="110"/>
      <c r="D152" s="110"/>
      <c r="E152" s="110"/>
      <c r="F152" s="74"/>
      <c r="G152" s="74"/>
      <c r="H152" s="74"/>
      <c r="I152" s="74"/>
      <c r="J152" s="74"/>
      <c r="K152" s="74"/>
      <c r="L152" s="74"/>
      <c r="M152" s="74"/>
      <c r="N152" s="22">
        <f t="shared" si="69"/>
        <v>0</v>
      </c>
      <c r="O152" s="22">
        <f t="shared" si="69"/>
        <v>0</v>
      </c>
      <c r="P152" s="23">
        <f t="shared" si="70"/>
        <v>0</v>
      </c>
      <c r="Q152" s="98">
        <f>C152*D152*E152</f>
        <v>0</v>
      </c>
    </row>
    <row r="153" spans="1:18" s="69" customFormat="1" ht="17.100000000000001" customHeight="1" x14ac:dyDescent="0.25">
      <c r="A153" s="66" t="s">
        <v>378</v>
      </c>
      <c r="B153" s="109" t="s">
        <v>490</v>
      </c>
      <c r="C153" s="110"/>
      <c r="D153" s="110"/>
      <c r="E153" s="110"/>
      <c r="F153" s="74"/>
      <c r="G153" s="74"/>
      <c r="H153" s="74"/>
      <c r="I153" s="74"/>
      <c r="J153" s="74"/>
      <c r="K153" s="74"/>
      <c r="L153" s="74"/>
      <c r="M153" s="74"/>
      <c r="N153" s="22">
        <f t="shared" ref="N153" si="71">SUM(F153,H153,J153,L153)</f>
        <v>0</v>
      </c>
      <c r="O153" s="22">
        <f t="shared" ref="O153" si="72">SUM(G153,I153,K153,M153)</f>
        <v>0</v>
      </c>
      <c r="P153" s="23">
        <f t="shared" ref="P153" si="73">SUM(N153:O153)</f>
        <v>0</v>
      </c>
      <c r="Q153" s="46"/>
    </row>
    <row r="154" spans="1:18" s="57" customFormat="1" ht="30" customHeight="1" x14ac:dyDescent="0.25">
      <c r="A154" s="72"/>
      <c r="B154" s="121" t="s">
        <v>444</v>
      </c>
      <c r="C154" s="122"/>
      <c r="D154" s="122"/>
      <c r="E154" s="122"/>
      <c r="F154" s="87">
        <f>SUM(F155:F157)</f>
        <v>0</v>
      </c>
      <c r="G154" s="87">
        <f>SUM(G155:G157)</f>
        <v>0</v>
      </c>
      <c r="H154" s="87">
        <f>SUM(H155:H157)</f>
        <v>0</v>
      </c>
      <c r="I154" s="87">
        <f>SUM(I155:I157)</f>
        <v>0</v>
      </c>
      <c r="J154" s="87">
        <f t="shared" ref="J154:M154" si="74">SUM(J155:J157)</f>
        <v>0</v>
      </c>
      <c r="K154" s="87">
        <f t="shared" si="74"/>
        <v>0</v>
      </c>
      <c r="L154" s="87">
        <f t="shared" si="74"/>
        <v>0</v>
      </c>
      <c r="M154" s="87">
        <f t="shared" si="74"/>
        <v>0</v>
      </c>
      <c r="N154" s="88">
        <f t="shared" si="69"/>
        <v>0</v>
      </c>
      <c r="O154" s="88">
        <f t="shared" si="69"/>
        <v>0</v>
      </c>
      <c r="P154" s="89">
        <f t="shared" si="70"/>
        <v>0</v>
      </c>
      <c r="Q154" s="96"/>
      <c r="R154" s="96"/>
    </row>
    <row r="155" spans="1:18" ht="15.75" x14ac:dyDescent="0.25">
      <c r="A155" s="85"/>
      <c r="B155" s="109" t="s">
        <v>419</v>
      </c>
      <c r="C155" s="110"/>
      <c r="D155" s="110"/>
      <c r="E155" s="110"/>
      <c r="F155" s="21">
        <f t="shared" ref="F155:M155" si="75">SUM(F23,F48,F73,F83,F117,F151)</f>
        <v>0</v>
      </c>
      <c r="G155" s="21">
        <f t="shared" si="75"/>
        <v>0</v>
      </c>
      <c r="H155" s="21">
        <f t="shared" si="75"/>
        <v>0</v>
      </c>
      <c r="I155" s="21">
        <f t="shared" si="75"/>
        <v>0</v>
      </c>
      <c r="J155" s="21">
        <f t="shared" si="75"/>
        <v>0</v>
      </c>
      <c r="K155" s="21">
        <f t="shared" si="75"/>
        <v>0</v>
      </c>
      <c r="L155" s="21">
        <f t="shared" si="75"/>
        <v>0</v>
      </c>
      <c r="M155" s="21">
        <f t="shared" si="75"/>
        <v>0</v>
      </c>
      <c r="N155" s="22">
        <f t="shared" si="69"/>
        <v>0</v>
      </c>
      <c r="O155" s="22">
        <f t="shared" si="69"/>
        <v>0</v>
      </c>
      <c r="P155" s="22">
        <f t="shared" si="70"/>
        <v>0</v>
      </c>
      <c r="Q155" s="46"/>
    </row>
    <row r="156" spans="1:18" ht="15.75" x14ac:dyDescent="0.25">
      <c r="A156" s="84"/>
      <c r="B156" s="109" t="s">
        <v>487</v>
      </c>
      <c r="C156" s="110"/>
      <c r="D156" s="110"/>
      <c r="E156" s="110"/>
      <c r="F156" s="21">
        <f t="shared" ref="F156:M156" si="76">SUM(F31,F56,F76,F94,F128,F152)</f>
        <v>0</v>
      </c>
      <c r="G156" s="21">
        <f t="shared" si="76"/>
        <v>0</v>
      </c>
      <c r="H156" s="21">
        <f t="shared" si="76"/>
        <v>0</v>
      </c>
      <c r="I156" s="21">
        <f t="shared" si="76"/>
        <v>0</v>
      </c>
      <c r="J156" s="21">
        <f t="shared" si="76"/>
        <v>0</v>
      </c>
      <c r="K156" s="21">
        <f t="shared" si="76"/>
        <v>0</v>
      </c>
      <c r="L156" s="21">
        <f t="shared" si="76"/>
        <v>0</v>
      </c>
      <c r="M156" s="21">
        <f t="shared" si="76"/>
        <v>0</v>
      </c>
      <c r="N156" s="22">
        <f>SUM(F156,H156,J156,L156)</f>
        <v>0</v>
      </c>
      <c r="O156" s="22">
        <f>SUM(G156,I156,K156,M156)</f>
        <v>0</v>
      </c>
      <c r="P156" s="22">
        <f>SUM(N156:O156)</f>
        <v>0</v>
      </c>
      <c r="Q156" s="46"/>
    </row>
    <row r="157" spans="1:18" ht="16.5" thickBot="1" x14ac:dyDescent="0.3">
      <c r="A157" s="86"/>
      <c r="B157" s="123" t="s">
        <v>488</v>
      </c>
      <c r="C157" s="124"/>
      <c r="D157" s="124"/>
      <c r="E157" s="124"/>
      <c r="F157" s="125">
        <f>SUM(F153,F139,F105,F79,F64,F39)</f>
        <v>0</v>
      </c>
      <c r="G157" s="125">
        <f t="shared" ref="G157:M157" si="77">SUM(G153,G139,G105,G79,G64,G39)</f>
        <v>0</v>
      </c>
      <c r="H157" s="125">
        <f t="shared" si="77"/>
        <v>0</v>
      </c>
      <c r="I157" s="125">
        <f t="shared" si="77"/>
        <v>0</v>
      </c>
      <c r="J157" s="125">
        <f t="shared" si="77"/>
        <v>0</v>
      </c>
      <c r="K157" s="125">
        <f t="shared" si="77"/>
        <v>0</v>
      </c>
      <c r="L157" s="125">
        <f t="shared" si="77"/>
        <v>0</v>
      </c>
      <c r="M157" s="125">
        <f t="shared" si="77"/>
        <v>0</v>
      </c>
      <c r="N157" s="126">
        <f>SUM(F157,H157,J157,L157)</f>
        <v>0</v>
      </c>
      <c r="O157" s="126">
        <f>SUM(G157,I157,K157,M157)</f>
        <v>0</v>
      </c>
      <c r="P157" s="126">
        <f>SUM(N157:O157)</f>
        <v>0</v>
      </c>
      <c r="Q157" s="46"/>
    </row>
    <row r="158" spans="1:18" ht="20.25" customHeight="1" x14ac:dyDescent="0.25">
      <c r="A158" s="92" t="s">
        <v>445</v>
      </c>
      <c r="B158" s="76"/>
      <c r="C158" s="77"/>
      <c r="D158" s="77"/>
      <c r="E158" s="77"/>
      <c r="F158" s="76"/>
      <c r="G158" s="76"/>
      <c r="H158" s="76"/>
      <c r="P158" s="79"/>
    </row>
    <row r="159" spans="1:18" x14ac:dyDescent="0.25">
      <c r="A159" s="152" t="s">
        <v>446</v>
      </c>
      <c r="B159" s="152"/>
      <c r="C159" s="152"/>
      <c r="D159" s="152"/>
      <c r="E159" s="152"/>
      <c r="F159" s="152"/>
      <c r="G159" s="152"/>
      <c r="H159" s="152"/>
      <c r="I159" s="152"/>
      <c r="J159" s="152"/>
      <c r="K159" s="152"/>
      <c r="L159" s="152"/>
      <c r="M159" s="152"/>
      <c r="N159" s="152"/>
      <c r="O159" s="152"/>
      <c r="P159" s="152"/>
      <c r="Q159" s="152"/>
    </row>
    <row r="160" spans="1:18" x14ac:dyDescent="0.25">
      <c r="A160" s="152" t="s">
        <v>475</v>
      </c>
      <c r="B160" s="152"/>
      <c r="C160" s="152"/>
      <c r="D160" s="152"/>
      <c r="E160" s="152"/>
      <c r="F160" s="152"/>
      <c r="G160" s="152"/>
      <c r="H160" s="152"/>
      <c r="I160" s="152"/>
      <c r="J160" s="152"/>
      <c r="K160" s="152"/>
      <c r="L160" s="152"/>
      <c r="M160" s="152"/>
      <c r="N160" s="152"/>
      <c r="O160" s="152"/>
      <c r="P160" s="152"/>
      <c r="Q160" s="152"/>
    </row>
    <row r="161" spans="1:17" x14ac:dyDescent="0.25">
      <c r="A161" s="152" t="s">
        <v>494</v>
      </c>
      <c r="B161" s="152"/>
      <c r="C161" s="152"/>
      <c r="D161" s="152"/>
      <c r="E161" s="152"/>
      <c r="F161" s="152"/>
      <c r="G161" s="152"/>
      <c r="H161" s="152"/>
      <c r="I161" s="152"/>
      <c r="J161" s="152"/>
      <c r="K161" s="152"/>
      <c r="L161" s="152"/>
      <c r="M161" s="152"/>
      <c r="N161" s="152"/>
      <c r="O161" s="152"/>
      <c r="P161" s="152"/>
      <c r="Q161" s="152"/>
    </row>
    <row r="162" spans="1:17" x14ac:dyDescent="0.25">
      <c r="A162" s="152" t="s">
        <v>479</v>
      </c>
      <c r="B162" s="152"/>
      <c r="C162" s="152"/>
      <c r="D162" s="152"/>
      <c r="E162" s="152"/>
      <c r="F162" s="152"/>
      <c r="G162" s="152"/>
      <c r="H162" s="152"/>
      <c r="I162" s="152"/>
      <c r="J162" s="152"/>
      <c r="K162" s="152"/>
      <c r="L162" s="152"/>
      <c r="M162" s="152"/>
      <c r="N162" s="152"/>
      <c r="O162" s="152"/>
      <c r="P162" s="152"/>
      <c r="Q162" s="152"/>
    </row>
    <row r="163" spans="1:17" ht="30.75" customHeight="1" x14ac:dyDescent="0.25">
      <c r="A163" s="181" t="s">
        <v>496</v>
      </c>
      <c r="B163" s="157"/>
      <c r="C163" s="157"/>
      <c r="D163" s="157"/>
      <c r="E163" s="157"/>
      <c r="F163" s="157"/>
      <c r="G163" s="157"/>
      <c r="H163" s="157"/>
      <c r="I163" s="157"/>
      <c r="J163" s="157"/>
      <c r="K163" s="157"/>
      <c r="L163" s="157"/>
      <c r="M163" s="157"/>
      <c r="N163" s="157"/>
      <c r="O163" s="157"/>
      <c r="P163" s="157"/>
      <c r="Q163" s="157"/>
    </row>
    <row r="164" spans="1:17" ht="39.75" customHeight="1" x14ac:dyDescent="0.25">
      <c r="A164" s="157" t="s">
        <v>447</v>
      </c>
      <c r="B164" s="157"/>
      <c r="C164" s="157"/>
      <c r="D164" s="157"/>
      <c r="E164" s="157"/>
      <c r="F164" s="157"/>
      <c r="G164" s="157"/>
      <c r="H164" s="157"/>
      <c r="I164" s="157"/>
      <c r="J164" s="157"/>
      <c r="K164" s="157"/>
      <c r="L164" s="157"/>
      <c r="M164" s="157"/>
      <c r="N164" s="157"/>
      <c r="O164" s="157"/>
      <c r="P164" s="157"/>
      <c r="Q164" s="157"/>
    </row>
    <row r="165" spans="1:17" x14ac:dyDescent="0.25">
      <c r="A165" s="152" t="s">
        <v>448</v>
      </c>
      <c r="B165" s="152"/>
      <c r="C165" s="152"/>
      <c r="D165" s="152"/>
      <c r="E165" s="152"/>
      <c r="F165" s="152"/>
      <c r="G165" s="152"/>
      <c r="H165" s="152"/>
      <c r="I165" s="152"/>
      <c r="J165" s="152"/>
      <c r="K165" s="152"/>
      <c r="L165" s="152"/>
      <c r="M165" s="152"/>
      <c r="N165" s="152"/>
      <c r="O165" s="152"/>
      <c r="P165" s="152"/>
      <c r="Q165" s="152"/>
    </row>
    <row r="166" spans="1:17" x14ac:dyDescent="0.25">
      <c r="A166" s="93" t="s">
        <v>449</v>
      </c>
      <c r="B166" s="99"/>
      <c r="C166" s="80"/>
      <c r="D166" s="80"/>
      <c r="E166" s="80"/>
      <c r="F166" s="99"/>
      <c r="G166" s="99"/>
      <c r="H166" s="99"/>
      <c r="I166" s="99"/>
      <c r="J166" s="99"/>
      <c r="K166" s="99"/>
      <c r="L166" s="99"/>
      <c r="M166" s="99"/>
      <c r="N166" s="99"/>
      <c r="O166" s="99"/>
      <c r="P166" s="99"/>
    </row>
    <row r="167" spans="1:17" x14ac:dyDescent="0.25">
      <c r="A167" s="180" t="s">
        <v>483</v>
      </c>
      <c r="B167" s="180"/>
      <c r="C167" s="180"/>
      <c r="D167" s="180"/>
      <c r="E167" s="180"/>
      <c r="F167" s="180"/>
      <c r="G167" s="180"/>
      <c r="H167" s="180"/>
      <c r="I167" s="180"/>
      <c r="J167" s="180"/>
      <c r="K167" s="180"/>
      <c r="L167" s="180"/>
      <c r="M167" s="180"/>
      <c r="N167" s="180"/>
      <c r="O167" s="180"/>
      <c r="P167" s="180"/>
      <c r="Q167" s="180"/>
    </row>
    <row r="168" spans="1:17" x14ac:dyDescent="0.25">
      <c r="A168" s="152" t="s">
        <v>476</v>
      </c>
      <c r="B168" s="152"/>
      <c r="C168" s="152"/>
      <c r="D168" s="152"/>
      <c r="E168" s="152"/>
      <c r="F168" s="152"/>
      <c r="G168" s="152"/>
      <c r="H168" s="152"/>
      <c r="I168" s="152"/>
      <c r="J168" s="152"/>
      <c r="K168" s="152"/>
      <c r="L168" s="152"/>
      <c r="M168" s="152"/>
      <c r="N168" s="152"/>
      <c r="O168" s="152"/>
      <c r="P168" s="152"/>
    </row>
    <row r="169" spans="1:17" x14ac:dyDescent="0.25">
      <c r="A169" s="152" t="s">
        <v>497</v>
      </c>
      <c r="B169" s="152"/>
      <c r="C169" s="152"/>
      <c r="D169" s="152"/>
      <c r="E169" s="152"/>
      <c r="F169" s="152"/>
      <c r="G169" s="152"/>
      <c r="H169" s="152"/>
      <c r="I169" s="152"/>
      <c r="J169" s="152"/>
      <c r="K169" s="152"/>
      <c r="L169" s="152"/>
      <c r="M169" s="152"/>
      <c r="N169" s="152"/>
      <c r="O169" s="152"/>
      <c r="P169" s="152"/>
      <c r="Q169" s="134"/>
    </row>
    <row r="170" spans="1:17" x14ac:dyDescent="0.25">
      <c r="A170" s="152" t="s">
        <v>498</v>
      </c>
      <c r="B170" s="152"/>
      <c r="C170" s="152"/>
      <c r="D170" s="152"/>
      <c r="E170" s="152"/>
      <c r="F170" s="152"/>
      <c r="G170" s="152"/>
      <c r="H170" s="152"/>
      <c r="I170" s="152"/>
      <c r="J170" s="152"/>
      <c r="K170" s="152"/>
      <c r="L170" s="152"/>
      <c r="M170" s="152"/>
      <c r="N170" s="152"/>
      <c r="O170" s="152"/>
      <c r="P170" s="152"/>
      <c r="Q170" s="134"/>
    </row>
    <row r="171" spans="1:17" x14ac:dyDescent="0.25">
      <c r="A171" s="152" t="s">
        <v>450</v>
      </c>
      <c r="B171" s="152"/>
      <c r="C171" s="152"/>
      <c r="D171" s="152"/>
      <c r="E171" s="152"/>
      <c r="F171" s="152"/>
      <c r="G171" s="152"/>
      <c r="H171" s="152"/>
      <c r="I171" s="152"/>
      <c r="J171" s="152"/>
      <c r="K171" s="152"/>
      <c r="L171" s="152"/>
      <c r="M171" s="152"/>
      <c r="N171" s="152"/>
      <c r="O171" s="152"/>
      <c r="P171" s="152"/>
      <c r="Q171" s="152"/>
    </row>
    <row r="172" spans="1:17" x14ac:dyDescent="0.25">
      <c r="A172" s="135" t="s">
        <v>480</v>
      </c>
      <c r="B172" s="136"/>
      <c r="C172" s="136"/>
      <c r="D172" s="136"/>
      <c r="E172" s="136"/>
      <c r="F172" s="136"/>
      <c r="G172" s="136"/>
      <c r="H172" s="136"/>
      <c r="I172" s="136"/>
      <c r="J172" s="136"/>
      <c r="K172" s="136"/>
      <c r="L172" s="136"/>
      <c r="M172" s="136"/>
      <c r="N172" s="136"/>
      <c r="O172" s="136"/>
      <c r="P172" s="136"/>
      <c r="Q172" s="134"/>
    </row>
  </sheetData>
  <sheetProtection algorithmName="SHA-512" hashValue="HwEVolys0e6wWwVDmymV0PieXqOYDL/FJd6+yGHnbHeDT2tKjU0pnmcifJ7dxkX04wGTd61PYhm9vAGoo5r3lA==" saltValue="tqQtieMd0No9bnbQ4yG6aA==" spinCount="100000" sheet="1" objects="1" scenarios="1"/>
  <mergeCells count="111">
    <mergeCell ref="B145:C145"/>
    <mergeCell ref="B146:C146"/>
    <mergeCell ref="B147:C147"/>
    <mergeCell ref="B148:C148"/>
    <mergeCell ref="B149:C149"/>
    <mergeCell ref="B140:C140"/>
    <mergeCell ref="B141:C141"/>
    <mergeCell ref="B142:C142"/>
    <mergeCell ref="B143:C143"/>
    <mergeCell ref="B144:C144"/>
    <mergeCell ref="B122:C122"/>
    <mergeCell ref="B123:C123"/>
    <mergeCell ref="B124:C124"/>
    <mergeCell ref="B125:C125"/>
    <mergeCell ref="B126:C126"/>
    <mergeCell ref="B101:E101"/>
    <mergeCell ref="B102:E102"/>
    <mergeCell ref="B108:E108"/>
    <mergeCell ref="B109:E109"/>
    <mergeCell ref="B110:E110"/>
    <mergeCell ref="B105:E105"/>
    <mergeCell ref="B118:C118"/>
    <mergeCell ref="B119:C119"/>
    <mergeCell ref="B120:C120"/>
    <mergeCell ref="B121:C121"/>
    <mergeCell ref="B106:E106"/>
    <mergeCell ref="B107:E107"/>
    <mergeCell ref="B111:E111"/>
    <mergeCell ref="B112:E112"/>
    <mergeCell ref="B113:E113"/>
    <mergeCell ref="B114:E114"/>
    <mergeCell ref="B115:E115"/>
    <mergeCell ref="A165:Q165"/>
    <mergeCell ref="A167:Q167"/>
    <mergeCell ref="A171:Q171"/>
    <mergeCell ref="A159:Q159"/>
    <mergeCell ref="A160:Q160"/>
    <mergeCell ref="A161:Q161"/>
    <mergeCell ref="A162:Q162"/>
    <mergeCell ref="A163:Q163"/>
    <mergeCell ref="A169:P169"/>
    <mergeCell ref="A170:P170"/>
    <mergeCell ref="B139:C139"/>
    <mergeCell ref="A19:P19"/>
    <mergeCell ref="J20:K20"/>
    <mergeCell ref="L20:M20"/>
    <mergeCell ref="A20:A21"/>
    <mergeCell ref="B20:B21"/>
    <mergeCell ref="F20:G20"/>
    <mergeCell ref="H20:I20"/>
    <mergeCell ref="N20:P20"/>
    <mergeCell ref="B82:E82"/>
    <mergeCell ref="B83:E83"/>
    <mergeCell ref="B94:E94"/>
    <mergeCell ref="B116:C116"/>
    <mergeCell ref="B117:C117"/>
    <mergeCell ref="B95:E95"/>
    <mergeCell ref="B96:E96"/>
    <mergeCell ref="B86:E86"/>
    <mergeCell ref="B87:E87"/>
    <mergeCell ref="B88:E88"/>
    <mergeCell ref="B89:E89"/>
    <mergeCell ref="B90:E90"/>
    <mergeCell ref="B98:E98"/>
    <mergeCell ref="B99:E99"/>
    <mergeCell ref="B100:E100"/>
    <mergeCell ref="A1:P1"/>
    <mergeCell ref="A2:P2"/>
    <mergeCell ref="F4:P4"/>
    <mergeCell ref="F5:P5"/>
    <mergeCell ref="F6:P6"/>
    <mergeCell ref="A3:P3"/>
    <mergeCell ref="A4:B4"/>
    <mergeCell ref="A5:B5"/>
    <mergeCell ref="A6:B6"/>
    <mergeCell ref="F7:P7"/>
    <mergeCell ref="F8:P8"/>
    <mergeCell ref="A168:P168"/>
    <mergeCell ref="A15:B15"/>
    <mergeCell ref="A16:B16"/>
    <mergeCell ref="A164:Q164"/>
    <mergeCell ref="A18:P18"/>
    <mergeCell ref="A10:B10"/>
    <mergeCell ref="A12:B12"/>
    <mergeCell ref="A13:B13"/>
    <mergeCell ref="A14:B14"/>
    <mergeCell ref="A11:B11"/>
    <mergeCell ref="A8:B8"/>
    <mergeCell ref="A9:B9"/>
    <mergeCell ref="A7:B7"/>
    <mergeCell ref="A17:Q17"/>
    <mergeCell ref="B97:E97"/>
    <mergeCell ref="B103:E103"/>
    <mergeCell ref="B104:E104"/>
    <mergeCell ref="B84:E84"/>
    <mergeCell ref="B85:E85"/>
    <mergeCell ref="B91:E91"/>
    <mergeCell ref="B92:E92"/>
    <mergeCell ref="B93:E93"/>
    <mergeCell ref="B127:C127"/>
    <mergeCell ref="B138:C138"/>
    <mergeCell ref="B129:C129"/>
    <mergeCell ref="B130:C130"/>
    <mergeCell ref="B131:C131"/>
    <mergeCell ref="B132:C132"/>
    <mergeCell ref="B133:C133"/>
    <mergeCell ref="B128:C128"/>
    <mergeCell ref="B134:C134"/>
    <mergeCell ref="B135:C135"/>
    <mergeCell ref="B136:C136"/>
    <mergeCell ref="B137:C137"/>
  </mergeCells>
  <conditionalFormatting sqref="P24:P30">
    <cfRule type="expression" dxfId="40" priority="52">
      <formula>EXACT($P24,$C24*$D24*$E24)</formula>
    </cfRule>
    <cfRule type="expression" dxfId="39" priority="55">
      <formula>NOT(EXACT($P24,$C24*$D24*$E24))</formula>
    </cfRule>
  </conditionalFormatting>
  <conditionalFormatting sqref="P32:P38 P40:P46">
    <cfRule type="expression" dxfId="38" priority="46">
      <formula>EXACT($P32,$C32*$D32*$E32)</formula>
    </cfRule>
    <cfRule type="expression" dxfId="37" priority="47">
      <formula>NOT(EXACT($P32,$C32*$D32*$E32))</formula>
    </cfRule>
  </conditionalFormatting>
  <conditionalFormatting sqref="P49:P55">
    <cfRule type="expression" dxfId="36" priority="44">
      <formula>EXACT($P49,$C49*$D49*$E49)</formula>
    </cfRule>
    <cfRule type="expression" dxfId="35" priority="45">
      <formula>NOT(EXACT($P49,$C49*$D49*$E49))</formula>
    </cfRule>
  </conditionalFormatting>
  <conditionalFormatting sqref="P57:P63 P65:P71">
    <cfRule type="expression" dxfId="34" priority="42">
      <formula>EXACT($P57,$C57*$D57*$E57)</formula>
    </cfRule>
    <cfRule type="expression" dxfId="33" priority="43">
      <formula>NOT(EXACT($P57,$C57*$D57*$E57))</formula>
    </cfRule>
  </conditionalFormatting>
  <conditionalFormatting sqref="P74:P75">
    <cfRule type="expression" dxfId="32" priority="40">
      <formula>EXACT($P74,$C74*$D74*$E74)</formula>
    </cfRule>
    <cfRule type="expression" dxfId="31" priority="41">
      <formula>NOT(EXACT($P74,$C74*$D74*$E74))</formula>
    </cfRule>
  </conditionalFormatting>
  <conditionalFormatting sqref="P77:P78 P80:P81">
    <cfRule type="expression" dxfId="30" priority="38">
      <formula>EXACT($P77,$C77*$D77*$E77)</formula>
    </cfRule>
    <cfRule type="expression" dxfId="29" priority="39">
      <formula>NOT(EXACT($P77,$C77*$D77*$E77))</formula>
    </cfRule>
  </conditionalFormatting>
  <conditionalFormatting sqref="P118">
    <cfRule type="expression" dxfId="28" priority="36">
      <formula>EXACT($P118,$D118*$E118)</formula>
    </cfRule>
    <cfRule type="expression" dxfId="27" priority="37">
      <formula>NOT(EXACT($P118,$D118*$E118))</formula>
    </cfRule>
  </conditionalFormatting>
  <conditionalFormatting sqref="P119:P127">
    <cfRule type="expression" dxfId="26" priority="34">
      <formula>EXACT($P119,$D119*$E119)</formula>
    </cfRule>
    <cfRule type="expression" dxfId="25" priority="35">
      <formula>NOT(EXACT($P119,$D119*$E119))</formula>
    </cfRule>
  </conditionalFormatting>
  <conditionalFormatting sqref="P129:P137">
    <cfRule type="expression" dxfId="24" priority="32">
      <formula>EXACT($P129,$D129*$E129)</formula>
    </cfRule>
    <cfRule type="expression" dxfId="23" priority="33">
      <formula>NOT(EXACT($P129,$D129*$E129))</formula>
    </cfRule>
  </conditionalFormatting>
  <conditionalFormatting sqref="P138">
    <cfRule type="expression" dxfId="22" priority="30">
      <formula>EXACT($P138,$D138*$E138)</formula>
    </cfRule>
    <cfRule type="expression" dxfId="21" priority="31">
      <formula>NOT(EXACT($P138,$D138*$E138))</formula>
    </cfRule>
  </conditionalFormatting>
  <conditionalFormatting sqref="F154">
    <cfRule type="expression" dxfId="20" priority="21">
      <formula>($F$154+$H$154)&gt;$N$154/2</formula>
    </cfRule>
    <cfRule type="expression" dxfId="19" priority="23">
      <formula>NOT($F$154=$H$154)</formula>
    </cfRule>
    <cfRule type="expression" dxfId="18" priority="26">
      <formula>AND(F$154=$H$154,($F$154+$H$154)&lt;=$N$154/2)</formula>
    </cfRule>
  </conditionalFormatting>
  <conditionalFormatting sqref="H154">
    <cfRule type="expression" dxfId="17" priority="18">
      <formula>($F$154+$H$154)&gt;$N$154/2</formula>
    </cfRule>
    <cfRule type="expression" dxfId="16" priority="19">
      <formula>NOT($F$154=$H$154)</formula>
    </cfRule>
    <cfRule type="expression" dxfId="15" priority="20">
      <formula>AND(H$154=$H$154,($F$154+$H$154)&lt;=$N$154/2)</formula>
    </cfRule>
  </conditionalFormatting>
  <conditionalFormatting sqref="N150">
    <cfRule type="expression" dxfId="14" priority="16">
      <formula>$N$150&gt;($N$154*0.07)</formula>
    </cfRule>
    <cfRule type="expression" dxfId="13" priority="17">
      <formula>$N$150&lt;=($N$154*0.07)</formula>
    </cfRule>
  </conditionalFormatting>
  <conditionalFormatting sqref="N22">
    <cfRule type="expression" dxfId="12" priority="93">
      <formula>($N$22+$N$47)&lt;=$N$154*0.45</formula>
    </cfRule>
    <cfRule type="expression" dxfId="11" priority="94">
      <formula>($N$22+$N$47)&gt;$N$154*0.45</formula>
    </cfRule>
    <cfRule type="expression" dxfId="10" priority="95">
      <formula>($N$22+$N$47)&gt;=($N$154*0.45)</formula>
    </cfRule>
  </conditionalFormatting>
  <conditionalFormatting sqref="P140:P148">
    <cfRule type="expression" dxfId="9" priority="9">
      <formula>EXACT($P140,$D140*$E140)</formula>
    </cfRule>
    <cfRule type="expression" dxfId="8" priority="10">
      <formula>NOT(EXACT($P140,$D140*$E140))</formula>
    </cfRule>
  </conditionalFormatting>
  <conditionalFormatting sqref="P149">
    <cfRule type="expression" dxfId="7" priority="7">
      <formula>EXACT($P149,$D149*$E149)</formula>
    </cfRule>
    <cfRule type="expression" dxfId="6" priority="8">
      <formula>NOT(EXACT($P149,$D149*$E149))</formula>
    </cfRule>
  </conditionalFormatting>
  <conditionalFormatting sqref="B24:B30">
    <cfRule type="containsBlanks" dxfId="5" priority="6">
      <formula>LEN(TRIM(B24))=0</formula>
    </cfRule>
  </conditionalFormatting>
  <conditionalFormatting sqref="B32:B38">
    <cfRule type="containsBlanks" dxfId="4" priority="5">
      <formula>LEN(TRIM(B32))=0</formula>
    </cfRule>
  </conditionalFormatting>
  <conditionalFormatting sqref="B40:B46">
    <cfRule type="containsBlanks" dxfId="3" priority="4">
      <formula>LEN(TRIM(B40))=0</formula>
    </cfRule>
  </conditionalFormatting>
  <conditionalFormatting sqref="B49:B55">
    <cfRule type="containsBlanks" dxfId="2" priority="3">
      <formula>LEN(TRIM(B49))=0</formula>
    </cfRule>
  </conditionalFormatting>
  <conditionalFormatting sqref="B57:B63">
    <cfRule type="containsBlanks" dxfId="1" priority="2">
      <formula>LEN(TRIM(B57))=0</formula>
    </cfRule>
  </conditionalFormatting>
  <conditionalFormatting sqref="B65:B71">
    <cfRule type="containsBlanks" dxfId="0" priority="1">
      <formula>LEN(TRIM(B65))=0</formula>
    </cfRule>
  </conditionalFormatting>
  <dataValidations count="2">
    <dataValidation type="decimal" operator="lessThanOrEqual" allowBlank="1" showInputMessage="1" showErrorMessage="1" errorTitle="error" error="მითითებული რიცხვი აღემატება პროექტის განხორციელების ხანგძლივობას" sqref="D24:D30 D40:D46 C49:D55 D32:D38 C57:D63 C65:D71">
      <formula1>24</formula1>
    </dataValidation>
    <dataValidation type="decimal" operator="lessThanOrEqual" allowBlank="1" showInputMessage="1" showErrorMessage="1" errorTitle="ტტტტ" error="ფგფგ" sqref="P158">
      <formula1>240000</formula1>
    </dataValidation>
  </dataValidations>
  <printOptions horizontalCentered="1"/>
  <pageMargins left="0.25" right="0.25" top="0" bottom="0" header="0" footer="0"/>
  <pageSetup paperSize="9" scale="39" orientation="landscape" r:id="rId1"/>
  <rowBreaks count="2" manualBreakCount="2">
    <brk id="71" max="15" man="1"/>
    <brk id="115" max="15"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Sheet1!$A$1:$A$2</xm:f>
          </x14:formula1>
          <xm:sqref>F9</xm:sqref>
        </x14:dataValidation>
        <x14:dataValidation type="list" allowBlank="1" showInputMessage="1" showErrorMessage="1">
          <x14:formula1>
            <xm:f>Sheet1!$B$1</xm:f>
          </x14:formula1>
          <xm:sqref>C24:C30 C32:C38 C40:C46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0"/>
  <sheetViews>
    <sheetView view="pageBreakPreview" zoomScale="90" zoomScaleNormal="100" zoomScaleSheetLayoutView="90" workbookViewId="0">
      <selection activeCell="F118" sqref="F118"/>
    </sheetView>
  </sheetViews>
  <sheetFormatPr defaultRowHeight="15" x14ac:dyDescent="0.25"/>
  <cols>
    <col min="2" max="2" width="43" customWidth="1"/>
    <col min="3" max="5" width="11.5703125" customWidth="1"/>
    <col min="6" max="6" width="66.7109375" style="44" customWidth="1"/>
  </cols>
  <sheetData>
    <row r="1" spans="1:6" ht="36.75" customHeight="1" x14ac:dyDescent="0.25">
      <c r="A1" s="184" t="s">
        <v>492</v>
      </c>
      <c r="B1" s="184"/>
      <c r="C1" s="184"/>
      <c r="D1" s="184"/>
      <c r="E1" s="184"/>
      <c r="F1" s="184"/>
    </row>
    <row r="2" spans="1:6" ht="15.75" thickBot="1" x14ac:dyDescent="0.3">
      <c r="A2" s="185"/>
      <c r="B2" s="185"/>
      <c r="C2" s="185"/>
      <c r="D2" s="185"/>
      <c r="E2" s="185"/>
      <c r="F2" s="43"/>
    </row>
    <row r="3" spans="1:6" ht="30" customHeight="1" x14ac:dyDescent="0.25">
      <c r="A3" s="186" t="s">
        <v>1</v>
      </c>
      <c r="B3" s="188" t="s">
        <v>428</v>
      </c>
      <c r="C3" s="190" t="s">
        <v>477</v>
      </c>
      <c r="D3" s="191"/>
      <c r="E3" s="192"/>
      <c r="F3" s="182" t="s">
        <v>478</v>
      </c>
    </row>
    <row r="4" spans="1:6" ht="81.75" customHeight="1" thickBot="1" x14ac:dyDescent="0.3">
      <c r="A4" s="187"/>
      <c r="B4" s="189"/>
      <c r="C4" s="39" t="s">
        <v>429</v>
      </c>
      <c r="D4" s="16" t="s">
        <v>430</v>
      </c>
      <c r="E4" s="17" t="s">
        <v>431</v>
      </c>
      <c r="F4" s="183"/>
    </row>
    <row r="5" spans="1:6" s="36" customFormat="1" ht="15.75" x14ac:dyDescent="0.25">
      <c r="A5" s="37">
        <v>1</v>
      </c>
      <c r="B5" s="128" t="str">
        <f>Budget!B22</f>
        <v xml:space="preserve">Funding for key personnel </v>
      </c>
      <c r="C5" s="40">
        <f>Budget!N22</f>
        <v>0</v>
      </c>
      <c r="D5" s="40">
        <f>Budget!O22</f>
        <v>0</v>
      </c>
      <c r="E5" s="40">
        <f>Budget!P22</f>
        <v>0</v>
      </c>
      <c r="F5" s="102"/>
    </row>
    <row r="6" spans="1:6" s="38" customFormat="1" ht="15.75" x14ac:dyDescent="0.25">
      <c r="A6" s="27" t="s">
        <v>297</v>
      </c>
      <c r="B6" s="128" t="str">
        <f>Budget!B23</f>
        <v xml:space="preserve">Host Institution </v>
      </c>
      <c r="C6" s="41">
        <f>Budget!N23</f>
        <v>0</v>
      </c>
      <c r="D6" s="41">
        <f>Budget!O23</f>
        <v>0</v>
      </c>
      <c r="E6" s="41">
        <f>Budget!P23</f>
        <v>0</v>
      </c>
      <c r="F6" s="102"/>
    </row>
    <row r="7" spans="1:6" ht="15.75" x14ac:dyDescent="0.25">
      <c r="A7" s="28" t="s">
        <v>309</v>
      </c>
      <c r="B7" s="101" t="str">
        <f>Budget!B24</f>
        <v xml:space="preserve">Principal Investigator - Name, Surname </v>
      </c>
      <c r="C7" s="42">
        <f>Budget!N24</f>
        <v>0</v>
      </c>
      <c r="D7" s="42">
        <f>Budget!O24</f>
        <v>0</v>
      </c>
      <c r="E7" s="42">
        <f>Budget!P24</f>
        <v>0</v>
      </c>
      <c r="F7" s="131"/>
    </row>
    <row r="8" spans="1:6" ht="15.75" customHeight="1" x14ac:dyDescent="0.25">
      <c r="A8" s="28" t="s">
        <v>310</v>
      </c>
      <c r="B8" s="101" t="str">
        <f>Budget!B25</f>
        <v>Project coordinator - Name, Surname</v>
      </c>
      <c r="C8" s="42">
        <f>Budget!N25</f>
        <v>0</v>
      </c>
      <c r="D8" s="42">
        <f>Budget!O25</f>
        <v>0</v>
      </c>
      <c r="E8" s="42">
        <f>Budget!P25</f>
        <v>0</v>
      </c>
      <c r="F8" s="131"/>
    </row>
    <row r="9" spans="1:6" ht="15.75" x14ac:dyDescent="0.25">
      <c r="A9" s="28" t="s">
        <v>311</v>
      </c>
      <c r="B9" s="101" t="str">
        <f>Budget!B26</f>
        <v>Key personnel - Name, Surname</v>
      </c>
      <c r="C9" s="42">
        <f>Budget!N26</f>
        <v>0</v>
      </c>
      <c r="D9" s="42">
        <f>Budget!O26</f>
        <v>0</v>
      </c>
      <c r="E9" s="42">
        <f>Budget!P26</f>
        <v>0</v>
      </c>
      <c r="F9" s="131"/>
    </row>
    <row r="10" spans="1:6" ht="15.75" x14ac:dyDescent="0.25">
      <c r="A10" s="28" t="s">
        <v>312</v>
      </c>
      <c r="B10" s="101" t="str">
        <f>Budget!B27</f>
        <v>Key personnel - Name, Surname</v>
      </c>
      <c r="C10" s="42">
        <f>Budget!N27</f>
        <v>0</v>
      </c>
      <c r="D10" s="42">
        <f>Budget!O27</f>
        <v>0</v>
      </c>
      <c r="E10" s="42">
        <f>Budget!P27</f>
        <v>0</v>
      </c>
      <c r="F10" s="131"/>
    </row>
    <row r="11" spans="1:6" ht="15.75" x14ac:dyDescent="0.25">
      <c r="A11" s="28" t="s">
        <v>313</v>
      </c>
      <c r="B11" s="101" t="str">
        <f>Budget!B28</f>
        <v>Key personnel - Name, Surname</v>
      </c>
      <c r="C11" s="42">
        <f>Budget!N28</f>
        <v>0</v>
      </c>
      <c r="D11" s="42">
        <f>Budget!O28</f>
        <v>0</v>
      </c>
      <c r="E11" s="42">
        <f>Budget!P28</f>
        <v>0</v>
      </c>
      <c r="F11" s="131"/>
    </row>
    <row r="12" spans="1:6" ht="15.75" x14ac:dyDescent="0.25">
      <c r="A12" s="28" t="s">
        <v>314</v>
      </c>
      <c r="B12" s="101" t="str">
        <f>Budget!B29</f>
        <v>Key personnel - Name, Surname</v>
      </c>
      <c r="C12" s="42">
        <f>Budget!N29</f>
        <v>0</v>
      </c>
      <c r="D12" s="42">
        <f>Budget!O29</f>
        <v>0</v>
      </c>
      <c r="E12" s="42">
        <f>Budget!P29</f>
        <v>0</v>
      </c>
      <c r="F12" s="131"/>
    </row>
    <row r="13" spans="1:6" ht="15.75" x14ac:dyDescent="0.25">
      <c r="A13" s="28" t="s">
        <v>315</v>
      </c>
      <c r="B13" s="101" t="str">
        <f>Budget!B30</f>
        <v>Key personnel - Name, Surname</v>
      </c>
      <c r="C13" s="42">
        <f>Budget!N30</f>
        <v>0</v>
      </c>
      <c r="D13" s="42">
        <f>Budget!O30</f>
        <v>0</v>
      </c>
      <c r="E13" s="42">
        <f>Budget!P30</f>
        <v>0</v>
      </c>
      <c r="F13" s="131"/>
    </row>
    <row r="14" spans="1:6" s="38" customFormat="1" ht="15.75" x14ac:dyDescent="0.25">
      <c r="A14" s="27" t="s">
        <v>298</v>
      </c>
      <c r="B14" s="129" t="str">
        <f>Budget!B31</f>
        <v>Co-participant institution 1</v>
      </c>
      <c r="C14" s="103">
        <f>Budget!N31</f>
        <v>0</v>
      </c>
      <c r="D14" s="103">
        <f>Budget!O31</f>
        <v>0</v>
      </c>
      <c r="E14" s="103">
        <f>Budget!P31</f>
        <v>0</v>
      </c>
      <c r="F14" s="132"/>
    </row>
    <row r="15" spans="1:6" ht="15.75" x14ac:dyDescent="0.25">
      <c r="A15" s="28" t="s">
        <v>316</v>
      </c>
      <c r="B15" s="101" t="str">
        <f>Budget!B32</f>
        <v>Key personnel - Name, Surname</v>
      </c>
      <c r="C15" s="42">
        <f>Budget!N32</f>
        <v>0</v>
      </c>
      <c r="D15" s="42">
        <f>Budget!O32</f>
        <v>0</v>
      </c>
      <c r="E15" s="42">
        <f>Budget!P32</f>
        <v>0</v>
      </c>
      <c r="F15" s="131"/>
    </row>
    <row r="16" spans="1:6" ht="15.75" x14ac:dyDescent="0.25">
      <c r="A16" s="28" t="s">
        <v>317</v>
      </c>
      <c r="B16" s="101" t="str">
        <f>Budget!B33</f>
        <v>Key personnel - Name, Surname</v>
      </c>
      <c r="C16" s="42">
        <f>Budget!N33</f>
        <v>0</v>
      </c>
      <c r="D16" s="42">
        <f>Budget!O33</f>
        <v>0</v>
      </c>
      <c r="E16" s="42">
        <f>Budget!P33</f>
        <v>0</v>
      </c>
      <c r="F16" s="131"/>
    </row>
    <row r="17" spans="1:6" ht="15.75" x14ac:dyDescent="0.25">
      <c r="A17" s="28" t="s">
        <v>318</v>
      </c>
      <c r="B17" s="101" t="str">
        <f>Budget!B34</f>
        <v>Key personnel - Name, Surname</v>
      </c>
      <c r="C17" s="42">
        <f>Budget!N34</f>
        <v>0</v>
      </c>
      <c r="D17" s="42">
        <f>Budget!O34</f>
        <v>0</v>
      </c>
      <c r="E17" s="42">
        <f>Budget!P34</f>
        <v>0</v>
      </c>
      <c r="F17" s="131"/>
    </row>
    <row r="18" spans="1:6" ht="15.75" x14ac:dyDescent="0.25">
      <c r="A18" s="28" t="s">
        <v>319</v>
      </c>
      <c r="B18" s="101" t="str">
        <f>Budget!B35</f>
        <v>Key personnel - Name, Surname</v>
      </c>
      <c r="C18" s="42">
        <f>Budget!N35</f>
        <v>0</v>
      </c>
      <c r="D18" s="42">
        <f>Budget!O35</f>
        <v>0</v>
      </c>
      <c r="E18" s="42">
        <f>Budget!P35</f>
        <v>0</v>
      </c>
      <c r="F18" s="131"/>
    </row>
    <row r="19" spans="1:6" ht="15.75" x14ac:dyDescent="0.25">
      <c r="A19" s="28" t="s">
        <v>320</v>
      </c>
      <c r="B19" s="101" t="str">
        <f>Budget!B36</f>
        <v>Key personnel - Name, Surname</v>
      </c>
      <c r="C19" s="42">
        <f>Budget!N36</f>
        <v>0</v>
      </c>
      <c r="D19" s="42">
        <f>Budget!O36</f>
        <v>0</v>
      </c>
      <c r="E19" s="42">
        <f>Budget!P36</f>
        <v>0</v>
      </c>
      <c r="F19" s="131"/>
    </row>
    <row r="20" spans="1:6" ht="15.75" x14ac:dyDescent="0.25">
      <c r="A20" s="28" t="s">
        <v>321</v>
      </c>
      <c r="B20" s="101" t="str">
        <f>Budget!B37</f>
        <v>Key personnel - Name, Surname</v>
      </c>
      <c r="C20" s="42">
        <f>Budget!N37</f>
        <v>0</v>
      </c>
      <c r="D20" s="42">
        <f>Budget!O37</f>
        <v>0</v>
      </c>
      <c r="E20" s="42">
        <f>Budget!P37</f>
        <v>0</v>
      </c>
      <c r="F20" s="131"/>
    </row>
    <row r="21" spans="1:6" ht="15.75" x14ac:dyDescent="0.25">
      <c r="A21" s="28" t="s">
        <v>322</v>
      </c>
      <c r="B21" s="101" t="str">
        <f>Budget!B38</f>
        <v>Key personnel - Name, Surname</v>
      </c>
      <c r="C21" s="42">
        <f>Budget!N38</f>
        <v>0</v>
      </c>
      <c r="D21" s="42">
        <f>Budget!O38</f>
        <v>0</v>
      </c>
      <c r="E21" s="42">
        <f>Budget!P38</f>
        <v>0</v>
      </c>
      <c r="F21" s="131"/>
    </row>
    <row r="22" spans="1:6" ht="15.75" x14ac:dyDescent="0.25">
      <c r="A22" s="27" t="s">
        <v>402</v>
      </c>
      <c r="B22" s="129" t="str">
        <f>Budget!B39</f>
        <v>Co-participant institution 2</v>
      </c>
      <c r="C22" s="103">
        <f>Budget!N39</f>
        <v>0</v>
      </c>
      <c r="D22" s="103">
        <f>Budget!O39</f>
        <v>0</v>
      </c>
      <c r="E22" s="103">
        <f>Budget!P39</f>
        <v>0</v>
      </c>
      <c r="F22" s="132"/>
    </row>
    <row r="23" spans="1:6" ht="15.75" x14ac:dyDescent="0.25">
      <c r="A23" s="90" t="s">
        <v>403</v>
      </c>
      <c r="B23" s="101" t="str">
        <f>Budget!B40</f>
        <v>Key personnel - Name, Surname</v>
      </c>
      <c r="C23" s="42">
        <f>Budget!N40</f>
        <v>0</v>
      </c>
      <c r="D23" s="42">
        <f>Budget!O40</f>
        <v>0</v>
      </c>
      <c r="E23" s="42">
        <f>Budget!P40</f>
        <v>0</v>
      </c>
      <c r="F23" s="131"/>
    </row>
    <row r="24" spans="1:6" ht="15.75" x14ac:dyDescent="0.25">
      <c r="A24" s="90" t="s">
        <v>404</v>
      </c>
      <c r="B24" s="101" t="str">
        <f>Budget!B41</f>
        <v>Key personnel - Name, Surname</v>
      </c>
      <c r="C24" s="42">
        <f>Budget!N41</f>
        <v>0</v>
      </c>
      <c r="D24" s="42">
        <f>Budget!O41</f>
        <v>0</v>
      </c>
      <c r="E24" s="42">
        <f>Budget!P41</f>
        <v>0</v>
      </c>
      <c r="F24" s="131"/>
    </row>
    <row r="25" spans="1:6" ht="15.75" x14ac:dyDescent="0.25">
      <c r="A25" s="90" t="s">
        <v>405</v>
      </c>
      <c r="B25" s="101" t="str">
        <f>Budget!B42</f>
        <v>Key personnel - Name, Surname</v>
      </c>
      <c r="C25" s="42">
        <f>Budget!N42</f>
        <v>0</v>
      </c>
      <c r="D25" s="42">
        <f>Budget!O42</f>
        <v>0</v>
      </c>
      <c r="E25" s="42">
        <f>Budget!P42</f>
        <v>0</v>
      </c>
      <c r="F25" s="131"/>
    </row>
    <row r="26" spans="1:6" ht="15.75" x14ac:dyDescent="0.25">
      <c r="A26" s="90" t="s">
        <v>406</v>
      </c>
      <c r="B26" s="101" t="str">
        <f>Budget!B43</f>
        <v>Key personnel - Name, Surname</v>
      </c>
      <c r="C26" s="42">
        <f>Budget!N43</f>
        <v>0</v>
      </c>
      <c r="D26" s="42">
        <f>Budget!O43</f>
        <v>0</v>
      </c>
      <c r="E26" s="42">
        <f>Budget!P43</f>
        <v>0</v>
      </c>
      <c r="F26" s="131"/>
    </row>
    <row r="27" spans="1:6" ht="15.75" x14ac:dyDescent="0.25">
      <c r="A27" s="90" t="s">
        <v>407</v>
      </c>
      <c r="B27" s="101" t="str">
        <f>Budget!B44</f>
        <v>Key personnel - Name, Surname</v>
      </c>
      <c r="C27" s="42">
        <f>Budget!N44</f>
        <v>0</v>
      </c>
      <c r="D27" s="42">
        <f>Budget!O44</f>
        <v>0</v>
      </c>
      <c r="E27" s="42">
        <f>Budget!P44</f>
        <v>0</v>
      </c>
      <c r="F27" s="131"/>
    </row>
    <row r="28" spans="1:6" ht="15.75" x14ac:dyDescent="0.25">
      <c r="A28" s="90" t="s">
        <v>408</v>
      </c>
      <c r="B28" s="101" t="str">
        <f>Budget!B45</f>
        <v>Key personnel - Name, Surname</v>
      </c>
      <c r="C28" s="42">
        <f>Budget!N45</f>
        <v>0</v>
      </c>
      <c r="D28" s="42">
        <f>Budget!O45</f>
        <v>0</v>
      </c>
      <c r="E28" s="42">
        <f>Budget!P45</f>
        <v>0</v>
      </c>
      <c r="F28" s="131"/>
    </row>
    <row r="29" spans="1:6" ht="15.75" x14ac:dyDescent="0.25">
      <c r="A29" s="90" t="s">
        <v>409</v>
      </c>
      <c r="B29" s="101" t="str">
        <f>Budget!B46</f>
        <v>Key personnel - Name, Surname</v>
      </c>
      <c r="C29" s="42">
        <f>Budget!N46</f>
        <v>0</v>
      </c>
      <c r="D29" s="42">
        <f>Budget!O46</f>
        <v>0</v>
      </c>
      <c r="E29" s="42">
        <f>Budget!P46</f>
        <v>0</v>
      </c>
      <c r="F29" s="131"/>
    </row>
    <row r="30" spans="1:6" s="36" customFormat="1" ht="15.75" x14ac:dyDescent="0.25">
      <c r="A30" s="35">
        <v>2</v>
      </c>
      <c r="B30" s="130" t="str">
        <f>Budget!B47</f>
        <v xml:space="preserve">Salary to support personnel </v>
      </c>
      <c r="C30" s="104">
        <f>Budget!N47</f>
        <v>0</v>
      </c>
      <c r="D30" s="104">
        <f>Budget!O47</f>
        <v>0</v>
      </c>
      <c r="E30" s="104">
        <f>Budget!P47</f>
        <v>0</v>
      </c>
      <c r="F30" s="133"/>
    </row>
    <row r="31" spans="1:6" s="38" customFormat="1" ht="15.75" x14ac:dyDescent="0.25">
      <c r="A31" s="27" t="s">
        <v>299</v>
      </c>
      <c r="B31" s="129" t="str">
        <f>Budget!B48</f>
        <v xml:space="preserve">Host Institution </v>
      </c>
      <c r="C31" s="103">
        <f>Budget!N48</f>
        <v>0</v>
      </c>
      <c r="D31" s="103">
        <f>Budget!O48</f>
        <v>0</v>
      </c>
      <c r="E31" s="103">
        <f>Budget!P48</f>
        <v>0</v>
      </c>
      <c r="F31" s="132"/>
    </row>
    <row r="32" spans="1:6" ht="15.75" x14ac:dyDescent="0.25">
      <c r="A32" s="28" t="s">
        <v>328</v>
      </c>
      <c r="B32" s="101" t="str">
        <f>Budget!B49</f>
        <v>Support personnel - Position</v>
      </c>
      <c r="C32" s="42">
        <f>Budget!N49</f>
        <v>0</v>
      </c>
      <c r="D32" s="42">
        <f>Budget!O49</f>
        <v>0</v>
      </c>
      <c r="E32" s="42">
        <f>Budget!P49</f>
        <v>0</v>
      </c>
      <c r="F32" s="131"/>
    </row>
    <row r="33" spans="1:6" ht="15.75" x14ac:dyDescent="0.25">
      <c r="A33" s="28" t="s">
        <v>329</v>
      </c>
      <c r="B33" s="101" t="str">
        <f>Budget!B50</f>
        <v>Support personnel - Position</v>
      </c>
      <c r="C33" s="42">
        <f>Budget!N50</f>
        <v>0</v>
      </c>
      <c r="D33" s="42">
        <f>Budget!O50</f>
        <v>0</v>
      </c>
      <c r="E33" s="42">
        <f>Budget!P50</f>
        <v>0</v>
      </c>
      <c r="F33" s="131"/>
    </row>
    <row r="34" spans="1:6" ht="15.75" x14ac:dyDescent="0.25">
      <c r="A34" s="28" t="s">
        <v>330</v>
      </c>
      <c r="B34" s="101" t="str">
        <f>Budget!B51</f>
        <v>Support personnel - Position</v>
      </c>
      <c r="C34" s="42">
        <f>Budget!N51</f>
        <v>0</v>
      </c>
      <c r="D34" s="42">
        <f>Budget!O51</f>
        <v>0</v>
      </c>
      <c r="E34" s="42">
        <f>Budget!P51</f>
        <v>0</v>
      </c>
      <c r="F34" s="131"/>
    </row>
    <row r="35" spans="1:6" ht="15.75" x14ac:dyDescent="0.25">
      <c r="A35" s="28" t="s">
        <v>331</v>
      </c>
      <c r="B35" s="101" t="str">
        <f>Budget!B52</f>
        <v>Support personnel - Position</v>
      </c>
      <c r="C35" s="42">
        <f>Budget!N52</f>
        <v>0</v>
      </c>
      <c r="D35" s="42">
        <f>Budget!O52</f>
        <v>0</v>
      </c>
      <c r="E35" s="42">
        <f>Budget!P52</f>
        <v>0</v>
      </c>
      <c r="F35" s="131"/>
    </row>
    <row r="36" spans="1:6" ht="15.75" x14ac:dyDescent="0.25">
      <c r="A36" s="28" t="s">
        <v>332</v>
      </c>
      <c r="B36" s="101" t="str">
        <f>Budget!B53</f>
        <v>Support personnel - Position</v>
      </c>
      <c r="C36" s="42">
        <f>Budget!N53</f>
        <v>0</v>
      </c>
      <c r="D36" s="42">
        <f>Budget!O53</f>
        <v>0</v>
      </c>
      <c r="E36" s="42">
        <f>Budget!P53</f>
        <v>0</v>
      </c>
      <c r="F36" s="131"/>
    </row>
    <row r="37" spans="1:6" ht="15.75" x14ac:dyDescent="0.25">
      <c r="A37" s="28" t="s">
        <v>374</v>
      </c>
      <c r="B37" s="101" t="str">
        <f>Budget!B54</f>
        <v>Support personnel - Position</v>
      </c>
      <c r="C37" s="42">
        <f>Budget!N54</f>
        <v>0</v>
      </c>
      <c r="D37" s="42">
        <f>Budget!O54</f>
        <v>0</v>
      </c>
      <c r="E37" s="42">
        <f>Budget!P54</f>
        <v>0</v>
      </c>
      <c r="F37" s="131"/>
    </row>
    <row r="38" spans="1:6" ht="15.75" x14ac:dyDescent="0.25">
      <c r="A38" s="28" t="s">
        <v>375</v>
      </c>
      <c r="B38" s="101" t="str">
        <f>Budget!B55</f>
        <v>Support personnel - Position</v>
      </c>
      <c r="C38" s="42">
        <f>Budget!N55</f>
        <v>0</v>
      </c>
      <c r="D38" s="42">
        <f>Budget!O55</f>
        <v>0</v>
      </c>
      <c r="E38" s="42">
        <f>Budget!P55</f>
        <v>0</v>
      </c>
      <c r="F38" s="131"/>
    </row>
    <row r="39" spans="1:6" s="38" customFormat="1" ht="15.75" x14ac:dyDescent="0.25">
      <c r="A39" s="27" t="s">
        <v>300</v>
      </c>
      <c r="B39" s="129" t="str">
        <f>Budget!B56</f>
        <v>Co-participant institution 1</v>
      </c>
      <c r="C39" s="103">
        <f>Budget!N56</f>
        <v>0</v>
      </c>
      <c r="D39" s="103">
        <f>Budget!O56</f>
        <v>0</v>
      </c>
      <c r="E39" s="103">
        <f>Budget!P56</f>
        <v>0</v>
      </c>
      <c r="F39" s="132"/>
    </row>
    <row r="40" spans="1:6" ht="15.75" x14ac:dyDescent="0.25">
      <c r="A40" s="28" t="s">
        <v>323</v>
      </c>
      <c r="B40" s="101" t="str">
        <f>Budget!B57</f>
        <v>Support personnel - Position</v>
      </c>
      <c r="C40" s="42">
        <f>Budget!N57</f>
        <v>0</v>
      </c>
      <c r="D40" s="42">
        <f>Budget!O57</f>
        <v>0</v>
      </c>
      <c r="E40" s="42">
        <f>Budget!P57</f>
        <v>0</v>
      </c>
      <c r="F40" s="131"/>
    </row>
    <row r="41" spans="1:6" ht="15.75" x14ac:dyDescent="0.25">
      <c r="A41" s="28" t="s">
        <v>324</v>
      </c>
      <c r="B41" s="101" t="str">
        <f>Budget!B58</f>
        <v>Support personnel - Position</v>
      </c>
      <c r="C41" s="42">
        <f>Budget!N58</f>
        <v>0</v>
      </c>
      <c r="D41" s="42">
        <f>Budget!O58</f>
        <v>0</v>
      </c>
      <c r="E41" s="42">
        <f>Budget!P58</f>
        <v>0</v>
      </c>
      <c r="F41" s="131"/>
    </row>
    <row r="42" spans="1:6" ht="15.75" x14ac:dyDescent="0.25">
      <c r="A42" s="28" t="s">
        <v>325</v>
      </c>
      <c r="B42" s="101" t="str">
        <f>Budget!B59</f>
        <v>Support personnel - Position</v>
      </c>
      <c r="C42" s="42">
        <f>Budget!N59</f>
        <v>0</v>
      </c>
      <c r="D42" s="42">
        <f>Budget!O59</f>
        <v>0</v>
      </c>
      <c r="E42" s="42">
        <f>Budget!P59</f>
        <v>0</v>
      </c>
      <c r="F42" s="131"/>
    </row>
    <row r="43" spans="1:6" ht="15.75" x14ac:dyDescent="0.25">
      <c r="A43" s="28" t="s">
        <v>326</v>
      </c>
      <c r="B43" s="101" t="str">
        <f>Budget!B60</f>
        <v>Support personnel - Position</v>
      </c>
      <c r="C43" s="42">
        <f>Budget!N60</f>
        <v>0</v>
      </c>
      <c r="D43" s="42">
        <f>Budget!O60</f>
        <v>0</v>
      </c>
      <c r="E43" s="42">
        <f>Budget!P60</f>
        <v>0</v>
      </c>
      <c r="F43" s="131"/>
    </row>
    <row r="44" spans="1:6" ht="15.75" x14ac:dyDescent="0.25">
      <c r="A44" s="28" t="s">
        <v>327</v>
      </c>
      <c r="B44" s="101" t="str">
        <f>Budget!B61</f>
        <v>Support personnel - Position</v>
      </c>
      <c r="C44" s="42">
        <f>Budget!N61</f>
        <v>0</v>
      </c>
      <c r="D44" s="42">
        <f>Budget!O61</f>
        <v>0</v>
      </c>
      <c r="E44" s="42">
        <f>Budget!P61</f>
        <v>0</v>
      </c>
      <c r="F44" s="131"/>
    </row>
    <row r="45" spans="1:6" ht="15.75" x14ac:dyDescent="0.25">
      <c r="A45" s="28" t="s">
        <v>376</v>
      </c>
      <c r="B45" s="101" t="str">
        <f>Budget!B62</f>
        <v>Support personnel - Position</v>
      </c>
      <c r="C45" s="42">
        <f>Budget!N62</f>
        <v>0</v>
      </c>
      <c r="D45" s="42">
        <f>Budget!O62</f>
        <v>0</v>
      </c>
      <c r="E45" s="42">
        <f>Budget!P62</f>
        <v>0</v>
      </c>
      <c r="F45" s="131"/>
    </row>
    <row r="46" spans="1:6" ht="15.75" x14ac:dyDescent="0.25">
      <c r="A46" s="28" t="s">
        <v>377</v>
      </c>
      <c r="B46" s="101" t="str">
        <f>Budget!B63</f>
        <v>Support personnel - Position</v>
      </c>
      <c r="C46" s="42">
        <f>Budget!N63</f>
        <v>0</v>
      </c>
      <c r="D46" s="42">
        <f>Budget!O63</f>
        <v>0</v>
      </c>
      <c r="E46" s="42">
        <f>Budget!P63</f>
        <v>0</v>
      </c>
      <c r="F46" s="131"/>
    </row>
    <row r="47" spans="1:6" ht="15.75" x14ac:dyDescent="0.25">
      <c r="A47" s="27" t="s">
        <v>410</v>
      </c>
      <c r="B47" s="129" t="str">
        <f>Budget!B64</f>
        <v>Co-participant institution 2</v>
      </c>
      <c r="C47" s="103">
        <f>Budget!N64</f>
        <v>0</v>
      </c>
      <c r="D47" s="103">
        <f>Budget!O64</f>
        <v>0</v>
      </c>
      <c r="E47" s="103">
        <f>Budget!P64</f>
        <v>0</v>
      </c>
      <c r="F47" s="132"/>
    </row>
    <row r="48" spans="1:6" ht="15.75" x14ac:dyDescent="0.25">
      <c r="A48" s="90" t="s">
        <v>411</v>
      </c>
      <c r="B48" s="101" t="str">
        <f>Budget!B65</f>
        <v>Support personnel - Position</v>
      </c>
      <c r="C48" s="42">
        <f>Budget!N65</f>
        <v>0</v>
      </c>
      <c r="D48" s="42">
        <f>Budget!O65</f>
        <v>0</v>
      </c>
      <c r="E48" s="42">
        <f>Budget!P65</f>
        <v>0</v>
      </c>
      <c r="F48" s="131"/>
    </row>
    <row r="49" spans="1:6" ht="15.75" x14ac:dyDescent="0.25">
      <c r="A49" s="90" t="s">
        <v>412</v>
      </c>
      <c r="B49" s="101" t="str">
        <f>Budget!B66</f>
        <v>Support personnel - Position</v>
      </c>
      <c r="C49" s="42">
        <f>Budget!N66</f>
        <v>0</v>
      </c>
      <c r="D49" s="42">
        <f>Budget!O66</f>
        <v>0</v>
      </c>
      <c r="E49" s="42">
        <f>Budget!P66</f>
        <v>0</v>
      </c>
      <c r="F49" s="131"/>
    </row>
    <row r="50" spans="1:6" ht="15.75" x14ac:dyDescent="0.25">
      <c r="A50" s="90" t="s">
        <v>413</v>
      </c>
      <c r="B50" s="101" t="str">
        <f>Budget!B67</f>
        <v>Support personnel - Position</v>
      </c>
      <c r="C50" s="42">
        <f>Budget!N67</f>
        <v>0</v>
      </c>
      <c r="D50" s="42">
        <f>Budget!O67</f>
        <v>0</v>
      </c>
      <c r="E50" s="42">
        <f>Budget!P67</f>
        <v>0</v>
      </c>
      <c r="F50" s="131"/>
    </row>
    <row r="51" spans="1:6" ht="15.75" x14ac:dyDescent="0.25">
      <c r="A51" s="90" t="s">
        <v>414</v>
      </c>
      <c r="B51" s="101" t="str">
        <f>Budget!B68</f>
        <v>Support personnel - Position</v>
      </c>
      <c r="C51" s="42">
        <f>Budget!N68</f>
        <v>0</v>
      </c>
      <c r="D51" s="42">
        <f>Budget!O68</f>
        <v>0</v>
      </c>
      <c r="E51" s="42">
        <f>Budget!P68</f>
        <v>0</v>
      </c>
      <c r="F51" s="131"/>
    </row>
    <row r="52" spans="1:6" ht="15.75" x14ac:dyDescent="0.25">
      <c r="A52" s="90" t="s">
        <v>415</v>
      </c>
      <c r="B52" s="101" t="str">
        <f>Budget!B69</f>
        <v>Support personnel - Position</v>
      </c>
      <c r="C52" s="42">
        <f>Budget!N69</f>
        <v>0</v>
      </c>
      <c r="D52" s="42">
        <f>Budget!O69</f>
        <v>0</v>
      </c>
      <c r="E52" s="42">
        <f>Budget!P69</f>
        <v>0</v>
      </c>
      <c r="F52" s="131"/>
    </row>
    <row r="53" spans="1:6" ht="15.75" x14ac:dyDescent="0.25">
      <c r="A53" s="90" t="s">
        <v>416</v>
      </c>
      <c r="B53" s="101" t="str">
        <f>Budget!B70</f>
        <v>Support personnel - Position</v>
      </c>
      <c r="C53" s="42">
        <f>Budget!N70</f>
        <v>0</v>
      </c>
      <c r="D53" s="42">
        <f>Budget!O70</f>
        <v>0</v>
      </c>
      <c r="E53" s="42">
        <f>Budget!P70</f>
        <v>0</v>
      </c>
      <c r="F53" s="131"/>
    </row>
    <row r="54" spans="1:6" ht="15.75" x14ac:dyDescent="0.25">
      <c r="A54" s="90" t="s">
        <v>417</v>
      </c>
      <c r="B54" s="101" t="str">
        <f>Budget!B71</f>
        <v>Support personnel - Position</v>
      </c>
      <c r="C54" s="42">
        <f>Budget!N71</f>
        <v>0</v>
      </c>
      <c r="D54" s="42">
        <f>Budget!O71</f>
        <v>0</v>
      </c>
      <c r="E54" s="42">
        <f>Budget!P71</f>
        <v>0</v>
      </c>
      <c r="F54" s="131"/>
    </row>
    <row r="55" spans="1:6" s="36" customFormat="1" ht="15.75" x14ac:dyDescent="0.25">
      <c r="A55" s="35">
        <v>3</v>
      </c>
      <c r="B55" s="130" t="str">
        <f>Budget!B72</f>
        <v>Travel</v>
      </c>
      <c r="C55" s="104">
        <f>Budget!N72</f>
        <v>0</v>
      </c>
      <c r="D55" s="104">
        <f>Budget!O72</f>
        <v>0</v>
      </c>
      <c r="E55" s="104">
        <f>Budget!P72</f>
        <v>0</v>
      </c>
      <c r="F55" s="133"/>
    </row>
    <row r="56" spans="1:6" s="38" customFormat="1" ht="15.75" x14ac:dyDescent="0.25">
      <c r="A56" s="27" t="s">
        <v>301</v>
      </c>
      <c r="B56" s="129" t="str">
        <f>Budget!B73</f>
        <v xml:space="preserve">Host Institution </v>
      </c>
      <c r="C56" s="103">
        <f>Budget!N73</f>
        <v>0</v>
      </c>
      <c r="D56" s="103">
        <f>Budget!O73</f>
        <v>0</v>
      </c>
      <c r="E56" s="103">
        <f>Budget!P73</f>
        <v>0</v>
      </c>
      <c r="F56" s="132"/>
    </row>
    <row r="57" spans="1:6" ht="15.75" x14ac:dyDescent="0.25">
      <c r="A57" s="27"/>
      <c r="B57" s="101" t="str">
        <f>Budget!B74</f>
        <v>Travel abroad</v>
      </c>
      <c r="C57" s="42">
        <f>Budget!N74</f>
        <v>0</v>
      </c>
      <c r="D57" s="42">
        <f>Budget!O74</f>
        <v>0</v>
      </c>
      <c r="E57" s="42">
        <f>Budget!P74</f>
        <v>0</v>
      </c>
      <c r="F57" s="131"/>
    </row>
    <row r="58" spans="1:6" ht="15.75" x14ac:dyDescent="0.25">
      <c r="A58" s="27"/>
      <c r="B58" s="101" t="str">
        <f>Budget!B75</f>
        <v>Travel in Georgia</v>
      </c>
      <c r="C58" s="42">
        <f>Budget!N75</f>
        <v>0</v>
      </c>
      <c r="D58" s="42">
        <f>Budget!O75</f>
        <v>0</v>
      </c>
      <c r="E58" s="42">
        <f>Budget!P75</f>
        <v>0</v>
      </c>
      <c r="F58" s="131"/>
    </row>
    <row r="59" spans="1:6" s="38" customFormat="1" ht="15.75" x14ac:dyDescent="0.25">
      <c r="A59" s="27" t="s">
        <v>302</v>
      </c>
      <c r="B59" s="129" t="str">
        <f>Budget!B76</f>
        <v>Co-participant institution 1</v>
      </c>
      <c r="C59" s="103">
        <f>Budget!N76</f>
        <v>0</v>
      </c>
      <c r="D59" s="103">
        <f>Budget!O76</f>
        <v>0</v>
      </c>
      <c r="E59" s="103">
        <f>Budget!P76</f>
        <v>0</v>
      </c>
      <c r="F59" s="132"/>
    </row>
    <row r="60" spans="1:6" ht="15.75" x14ac:dyDescent="0.25">
      <c r="A60" s="27"/>
      <c r="B60" s="101" t="str">
        <f>Budget!B77</f>
        <v>Travel abroad</v>
      </c>
      <c r="C60" s="42">
        <f>Budget!N77</f>
        <v>0</v>
      </c>
      <c r="D60" s="42">
        <f>Budget!O77</f>
        <v>0</v>
      </c>
      <c r="E60" s="42">
        <f>Budget!P77</f>
        <v>0</v>
      </c>
      <c r="F60" s="131"/>
    </row>
    <row r="61" spans="1:6" ht="15.75" x14ac:dyDescent="0.25">
      <c r="A61" s="27"/>
      <c r="B61" s="101" t="str">
        <f>Budget!B78</f>
        <v>Travel in Georgia</v>
      </c>
      <c r="C61" s="42">
        <f>Budget!N78</f>
        <v>0</v>
      </c>
      <c r="D61" s="42">
        <f>Budget!O78</f>
        <v>0</v>
      </c>
      <c r="E61" s="42">
        <f>Budget!P78</f>
        <v>0</v>
      </c>
      <c r="F61" s="131"/>
    </row>
    <row r="62" spans="1:6" ht="15.75" x14ac:dyDescent="0.25">
      <c r="A62" s="27" t="s">
        <v>302</v>
      </c>
      <c r="B62" s="129" t="str">
        <f>Budget!B79</f>
        <v>Co-participant institution 2</v>
      </c>
      <c r="C62" s="103">
        <f>Budget!N79</f>
        <v>0</v>
      </c>
      <c r="D62" s="103">
        <f>Budget!O79</f>
        <v>0</v>
      </c>
      <c r="E62" s="103">
        <f>Budget!P79</f>
        <v>0</v>
      </c>
      <c r="F62" s="132"/>
    </row>
    <row r="63" spans="1:6" ht="15.75" x14ac:dyDescent="0.25">
      <c r="A63" s="27"/>
      <c r="B63" s="101" t="str">
        <f>Budget!B80</f>
        <v>Travel abroad</v>
      </c>
      <c r="C63" s="42">
        <f>Budget!N80</f>
        <v>0</v>
      </c>
      <c r="D63" s="42">
        <f>Budget!O80</f>
        <v>0</v>
      </c>
      <c r="E63" s="42">
        <f>Budget!P80</f>
        <v>0</v>
      </c>
      <c r="F63" s="131"/>
    </row>
    <row r="64" spans="1:6" ht="15.75" x14ac:dyDescent="0.25">
      <c r="A64" s="27"/>
      <c r="B64" s="101" t="str">
        <f>Budget!B81</f>
        <v>Travel in Georgia</v>
      </c>
      <c r="C64" s="42">
        <f>Budget!N81</f>
        <v>0</v>
      </c>
      <c r="D64" s="42">
        <f>Budget!O81</f>
        <v>0</v>
      </c>
      <c r="E64" s="42">
        <f>Budget!P81</f>
        <v>0</v>
      </c>
      <c r="F64" s="131"/>
    </row>
    <row r="65" spans="1:6" s="36" customFormat="1" ht="15.75" x14ac:dyDescent="0.25">
      <c r="A65" s="35">
        <v>4</v>
      </c>
      <c r="B65" s="130" t="str">
        <f>Budget!B82</f>
        <v>Goods and Services</v>
      </c>
      <c r="C65" s="104">
        <f>Budget!N82</f>
        <v>0</v>
      </c>
      <c r="D65" s="104">
        <f>Budget!O82</f>
        <v>0</v>
      </c>
      <c r="E65" s="104">
        <f>Budget!P82</f>
        <v>0</v>
      </c>
      <c r="F65" s="133"/>
    </row>
    <row r="66" spans="1:6" s="38" customFormat="1" ht="15.75" x14ac:dyDescent="0.25">
      <c r="A66" s="27" t="s">
        <v>303</v>
      </c>
      <c r="B66" s="129" t="str">
        <f>Budget!B83</f>
        <v xml:space="preserve">Host Institution </v>
      </c>
      <c r="C66" s="103">
        <f>Budget!N83</f>
        <v>0</v>
      </c>
      <c r="D66" s="103">
        <f>Budget!O83</f>
        <v>0</v>
      </c>
      <c r="E66" s="103">
        <f>Budget!P83</f>
        <v>0</v>
      </c>
      <c r="F66" s="132"/>
    </row>
    <row r="67" spans="1:6" ht="15.75" x14ac:dyDescent="0.25">
      <c r="A67" s="28" t="s">
        <v>333</v>
      </c>
      <c r="B67" s="101">
        <f>Budget!B84</f>
        <v>0</v>
      </c>
      <c r="C67" s="42">
        <f>Budget!N84</f>
        <v>0</v>
      </c>
      <c r="D67" s="42">
        <f>Budget!O84</f>
        <v>0</v>
      </c>
      <c r="E67" s="42">
        <f>Budget!P84</f>
        <v>0</v>
      </c>
      <c r="F67" s="131"/>
    </row>
    <row r="68" spans="1:6" ht="15.75" x14ac:dyDescent="0.25">
      <c r="A68" s="28" t="s">
        <v>334</v>
      </c>
      <c r="B68" s="101">
        <f>Budget!B85</f>
        <v>0</v>
      </c>
      <c r="C68" s="42">
        <f>Budget!N85</f>
        <v>0</v>
      </c>
      <c r="D68" s="42">
        <f>Budget!O85</f>
        <v>0</v>
      </c>
      <c r="E68" s="42">
        <f>Budget!P85</f>
        <v>0</v>
      </c>
      <c r="F68" s="131"/>
    </row>
    <row r="69" spans="1:6" ht="15.75" x14ac:dyDescent="0.25">
      <c r="A69" s="28" t="s">
        <v>335</v>
      </c>
      <c r="B69" s="101">
        <f>Budget!B86</f>
        <v>0</v>
      </c>
      <c r="C69" s="42">
        <f>Budget!N86</f>
        <v>0</v>
      </c>
      <c r="D69" s="42">
        <f>Budget!O86</f>
        <v>0</v>
      </c>
      <c r="E69" s="42">
        <f>Budget!P86</f>
        <v>0</v>
      </c>
      <c r="F69" s="131"/>
    </row>
    <row r="70" spans="1:6" ht="15.75" x14ac:dyDescent="0.25">
      <c r="A70" s="34" t="s">
        <v>348</v>
      </c>
      <c r="B70" s="101">
        <f>Budget!B87</f>
        <v>0</v>
      </c>
      <c r="C70" s="42">
        <f>Budget!N87</f>
        <v>0</v>
      </c>
      <c r="D70" s="42">
        <f>Budget!O87</f>
        <v>0</v>
      </c>
      <c r="E70" s="42">
        <f>Budget!P87</f>
        <v>0</v>
      </c>
      <c r="F70" s="131"/>
    </row>
    <row r="71" spans="1:6" ht="15.75" x14ac:dyDescent="0.25">
      <c r="A71" s="34" t="s">
        <v>349</v>
      </c>
      <c r="B71" s="101">
        <f>Budget!B88</f>
        <v>0</v>
      </c>
      <c r="C71" s="42">
        <f>Budget!N88</f>
        <v>0</v>
      </c>
      <c r="D71" s="42">
        <f>Budget!O88</f>
        <v>0</v>
      </c>
      <c r="E71" s="42">
        <f>Budget!P88</f>
        <v>0</v>
      </c>
      <c r="F71" s="131"/>
    </row>
    <row r="72" spans="1:6" ht="15.75" x14ac:dyDescent="0.25">
      <c r="A72" s="34" t="s">
        <v>354</v>
      </c>
      <c r="B72" s="101">
        <f>Budget!B89</f>
        <v>0</v>
      </c>
      <c r="C72" s="42">
        <f>Budget!N89</f>
        <v>0</v>
      </c>
      <c r="D72" s="42">
        <f>Budget!O89</f>
        <v>0</v>
      </c>
      <c r="E72" s="42">
        <f>Budget!P89</f>
        <v>0</v>
      </c>
      <c r="F72" s="131"/>
    </row>
    <row r="73" spans="1:6" ht="15.75" x14ac:dyDescent="0.25">
      <c r="A73" s="34" t="s">
        <v>355</v>
      </c>
      <c r="B73" s="101">
        <f>Budget!B90</f>
        <v>0</v>
      </c>
      <c r="C73" s="42">
        <f>Budget!N90</f>
        <v>0</v>
      </c>
      <c r="D73" s="42">
        <f>Budget!O90</f>
        <v>0</v>
      </c>
      <c r="E73" s="42">
        <f>Budget!P90</f>
        <v>0</v>
      </c>
      <c r="F73" s="131"/>
    </row>
    <row r="74" spans="1:6" ht="15.75" x14ac:dyDescent="0.25">
      <c r="A74" s="34" t="s">
        <v>356</v>
      </c>
      <c r="B74" s="101">
        <f>Budget!B91</f>
        <v>0</v>
      </c>
      <c r="C74" s="42">
        <f>Budget!N91</f>
        <v>0</v>
      </c>
      <c r="D74" s="42">
        <f>Budget!O91</f>
        <v>0</v>
      </c>
      <c r="E74" s="42">
        <f>Budget!P91</f>
        <v>0</v>
      </c>
      <c r="F74" s="131"/>
    </row>
    <row r="75" spans="1:6" ht="15.75" x14ac:dyDescent="0.25">
      <c r="A75" s="34" t="s">
        <v>357</v>
      </c>
      <c r="B75" s="101">
        <f>Budget!B92</f>
        <v>0</v>
      </c>
      <c r="C75" s="42">
        <f>Budget!N92</f>
        <v>0</v>
      </c>
      <c r="D75" s="42">
        <f>Budget!O92</f>
        <v>0</v>
      </c>
      <c r="E75" s="42">
        <f>Budget!P92</f>
        <v>0</v>
      </c>
      <c r="F75" s="131"/>
    </row>
    <row r="76" spans="1:6" ht="15.75" x14ac:dyDescent="0.25">
      <c r="A76" s="34" t="s">
        <v>358</v>
      </c>
      <c r="B76" s="101">
        <f>Budget!B93</f>
        <v>0</v>
      </c>
      <c r="C76" s="42">
        <f>Budget!N93</f>
        <v>0</v>
      </c>
      <c r="D76" s="42">
        <f>Budget!O93</f>
        <v>0</v>
      </c>
      <c r="E76" s="42">
        <f>Budget!P93</f>
        <v>0</v>
      </c>
      <c r="F76" s="131"/>
    </row>
    <row r="77" spans="1:6" s="38" customFormat="1" ht="15.75" x14ac:dyDescent="0.25">
      <c r="A77" s="27" t="s">
        <v>304</v>
      </c>
      <c r="B77" s="129" t="str">
        <f>Budget!B94</f>
        <v>Co-participant institution 1</v>
      </c>
      <c r="C77" s="103">
        <f>Budget!N94</f>
        <v>0</v>
      </c>
      <c r="D77" s="103">
        <f>Budget!O94</f>
        <v>0</v>
      </c>
      <c r="E77" s="103">
        <f>Budget!P94</f>
        <v>0</v>
      </c>
      <c r="F77" s="132"/>
    </row>
    <row r="78" spans="1:6" ht="15.75" x14ac:dyDescent="0.25">
      <c r="A78" s="28" t="s">
        <v>336</v>
      </c>
      <c r="B78" s="101">
        <f>Budget!B95</f>
        <v>0</v>
      </c>
      <c r="C78" s="42">
        <f>Budget!N95</f>
        <v>0</v>
      </c>
      <c r="D78" s="42">
        <f>Budget!O95</f>
        <v>0</v>
      </c>
      <c r="E78" s="42">
        <f>Budget!P95</f>
        <v>0</v>
      </c>
      <c r="F78" s="131"/>
    </row>
    <row r="79" spans="1:6" ht="15.75" x14ac:dyDescent="0.25">
      <c r="A79" s="28" t="s">
        <v>337</v>
      </c>
      <c r="B79" s="101">
        <f>Budget!B96</f>
        <v>0</v>
      </c>
      <c r="C79" s="42">
        <f>Budget!N96</f>
        <v>0</v>
      </c>
      <c r="D79" s="42">
        <f>Budget!O96</f>
        <v>0</v>
      </c>
      <c r="E79" s="42">
        <f>Budget!P96</f>
        <v>0</v>
      </c>
      <c r="F79" s="131"/>
    </row>
    <row r="80" spans="1:6" ht="15.75" x14ac:dyDescent="0.25">
      <c r="A80" s="28" t="s">
        <v>338</v>
      </c>
      <c r="B80" s="101">
        <f>Budget!B97</f>
        <v>0</v>
      </c>
      <c r="C80" s="42">
        <f>Budget!N97</f>
        <v>0</v>
      </c>
      <c r="D80" s="42">
        <f>Budget!O97</f>
        <v>0</v>
      </c>
      <c r="E80" s="42">
        <f>Budget!P97</f>
        <v>0</v>
      </c>
      <c r="F80" s="131"/>
    </row>
    <row r="81" spans="1:6" ht="15.75" x14ac:dyDescent="0.25">
      <c r="A81" s="34" t="s">
        <v>350</v>
      </c>
      <c r="B81" s="101">
        <f>Budget!B98</f>
        <v>0</v>
      </c>
      <c r="C81" s="42">
        <f>Budget!N98</f>
        <v>0</v>
      </c>
      <c r="D81" s="42">
        <f>Budget!O98</f>
        <v>0</v>
      </c>
      <c r="E81" s="42">
        <f>Budget!P98</f>
        <v>0</v>
      </c>
      <c r="F81" s="131"/>
    </row>
    <row r="82" spans="1:6" ht="15.75" x14ac:dyDescent="0.25">
      <c r="A82" s="34" t="s">
        <v>351</v>
      </c>
      <c r="B82" s="101">
        <f>Budget!B99</f>
        <v>0</v>
      </c>
      <c r="C82" s="42">
        <f>Budget!N99</f>
        <v>0</v>
      </c>
      <c r="D82" s="42">
        <f>Budget!O99</f>
        <v>0</v>
      </c>
      <c r="E82" s="42">
        <f>Budget!P99</f>
        <v>0</v>
      </c>
      <c r="F82" s="131"/>
    </row>
    <row r="83" spans="1:6" ht="15.75" x14ac:dyDescent="0.25">
      <c r="A83" s="34" t="s">
        <v>359</v>
      </c>
      <c r="B83" s="101">
        <f>Budget!B100</f>
        <v>0</v>
      </c>
      <c r="C83" s="42">
        <f>Budget!N100</f>
        <v>0</v>
      </c>
      <c r="D83" s="42">
        <f>Budget!O100</f>
        <v>0</v>
      </c>
      <c r="E83" s="42">
        <f>Budget!P100</f>
        <v>0</v>
      </c>
      <c r="F83" s="131"/>
    </row>
    <row r="84" spans="1:6" ht="15.75" x14ac:dyDescent="0.25">
      <c r="A84" s="34" t="s">
        <v>360</v>
      </c>
      <c r="B84" s="101">
        <f>Budget!B101</f>
        <v>0</v>
      </c>
      <c r="C84" s="42">
        <f>Budget!N101</f>
        <v>0</v>
      </c>
      <c r="D84" s="42">
        <f>Budget!O101</f>
        <v>0</v>
      </c>
      <c r="E84" s="42">
        <f>Budget!P101</f>
        <v>0</v>
      </c>
      <c r="F84" s="131"/>
    </row>
    <row r="85" spans="1:6" ht="15.75" x14ac:dyDescent="0.25">
      <c r="A85" s="34" t="s">
        <v>361</v>
      </c>
      <c r="B85" s="101">
        <f>Budget!B102</f>
        <v>0</v>
      </c>
      <c r="C85" s="42">
        <f>Budget!N102</f>
        <v>0</v>
      </c>
      <c r="D85" s="42">
        <f>Budget!O102</f>
        <v>0</v>
      </c>
      <c r="E85" s="42">
        <f>Budget!P102</f>
        <v>0</v>
      </c>
      <c r="F85" s="131"/>
    </row>
    <row r="86" spans="1:6" ht="15.75" x14ac:dyDescent="0.25">
      <c r="A86" s="34" t="s">
        <v>362</v>
      </c>
      <c r="B86" s="101">
        <f>Budget!B103</f>
        <v>0</v>
      </c>
      <c r="C86" s="42">
        <f>Budget!N103</f>
        <v>0</v>
      </c>
      <c r="D86" s="42">
        <f>Budget!O103</f>
        <v>0</v>
      </c>
      <c r="E86" s="42">
        <f>Budget!P103</f>
        <v>0</v>
      </c>
      <c r="F86" s="131"/>
    </row>
    <row r="87" spans="1:6" ht="15.75" x14ac:dyDescent="0.25">
      <c r="A87" s="34" t="s">
        <v>363</v>
      </c>
      <c r="B87" s="101">
        <f>Budget!B104</f>
        <v>0</v>
      </c>
      <c r="C87" s="42">
        <f>Budget!N104</f>
        <v>0</v>
      </c>
      <c r="D87" s="42">
        <f>Budget!O104</f>
        <v>0</v>
      </c>
      <c r="E87" s="42">
        <f>Budget!P104</f>
        <v>0</v>
      </c>
      <c r="F87" s="131"/>
    </row>
    <row r="88" spans="1:6" ht="15.75" x14ac:dyDescent="0.25">
      <c r="A88" s="27" t="s">
        <v>382</v>
      </c>
      <c r="B88" s="129" t="str">
        <f>Budget!B105</f>
        <v>Co-participant institution 2</v>
      </c>
      <c r="C88" s="103">
        <f>Budget!N105</f>
        <v>0</v>
      </c>
      <c r="D88" s="103">
        <f>Budget!O105</f>
        <v>0</v>
      </c>
      <c r="E88" s="103">
        <f>Budget!P105</f>
        <v>0</v>
      </c>
      <c r="F88" s="132"/>
    </row>
    <row r="89" spans="1:6" ht="15.75" x14ac:dyDescent="0.25">
      <c r="A89" s="90" t="s">
        <v>380</v>
      </c>
      <c r="B89" s="101">
        <f>Budget!B106</f>
        <v>0</v>
      </c>
      <c r="C89" s="42">
        <f>Budget!N106</f>
        <v>0</v>
      </c>
      <c r="D89" s="42">
        <f>Budget!O106</f>
        <v>0</v>
      </c>
      <c r="E89" s="42">
        <f>Budget!P106</f>
        <v>0</v>
      </c>
      <c r="F89" s="131"/>
    </row>
    <row r="90" spans="1:6" ht="15.75" x14ac:dyDescent="0.25">
      <c r="A90" s="90" t="s">
        <v>381</v>
      </c>
      <c r="B90" s="101">
        <f>Budget!B107</f>
        <v>0</v>
      </c>
      <c r="C90" s="42">
        <f>Budget!N107</f>
        <v>0</v>
      </c>
      <c r="D90" s="42">
        <f>Budget!O107</f>
        <v>0</v>
      </c>
      <c r="E90" s="42">
        <f>Budget!P107</f>
        <v>0</v>
      </c>
      <c r="F90" s="131"/>
    </row>
    <row r="91" spans="1:6" ht="15.75" x14ac:dyDescent="0.25">
      <c r="A91" s="90" t="s">
        <v>383</v>
      </c>
      <c r="B91" s="101">
        <f>Budget!B108</f>
        <v>0</v>
      </c>
      <c r="C91" s="42">
        <f>Budget!N108</f>
        <v>0</v>
      </c>
      <c r="D91" s="42">
        <f>Budget!O108</f>
        <v>0</v>
      </c>
      <c r="E91" s="42">
        <f>Budget!P108</f>
        <v>0</v>
      </c>
      <c r="F91" s="131"/>
    </row>
    <row r="92" spans="1:6" ht="15.75" x14ac:dyDescent="0.25">
      <c r="A92" s="90" t="s">
        <v>384</v>
      </c>
      <c r="B92" s="101">
        <f>Budget!B109</f>
        <v>0</v>
      </c>
      <c r="C92" s="42">
        <f>Budget!N109</f>
        <v>0</v>
      </c>
      <c r="D92" s="42">
        <f>Budget!O109</f>
        <v>0</v>
      </c>
      <c r="E92" s="42">
        <f>Budget!P109</f>
        <v>0</v>
      </c>
      <c r="F92" s="131"/>
    </row>
    <row r="93" spans="1:6" ht="15.75" x14ac:dyDescent="0.25">
      <c r="A93" s="90" t="s">
        <v>385</v>
      </c>
      <c r="B93" s="101">
        <f>Budget!B110</f>
        <v>0</v>
      </c>
      <c r="C93" s="42">
        <f>Budget!N110</f>
        <v>0</v>
      </c>
      <c r="D93" s="42">
        <f>Budget!O110</f>
        <v>0</v>
      </c>
      <c r="E93" s="42">
        <f>Budget!P110</f>
        <v>0</v>
      </c>
      <c r="F93" s="131"/>
    </row>
    <row r="94" spans="1:6" ht="15.75" x14ac:dyDescent="0.25">
      <c r="A94" s="90" t="s">
        <v>386</v>
      </c>
      <c r="B94" s="101">
        <f>Budget!B111</f>
        <v>0</v>
      </c>
      <c r="C94" s="42">
        <f>Budget!N111</f>
        <v>0</v>
      </c>
      <c r="D94" s="42">
        <f>Budget!O111</f>
        <v>0</v>
      </c>
      <c r="E94" s="42">
        <f>Budget!P111</f>
        <v>0</v>
      </c>
      <c r="F94" s="131"/>
    </row>
    <row r="95" spans="1:6" ht="15.75" x14ac:dyDescent="0.25">
      <c r="A95" s="90" t="s">
        <v>387</v>
      </c>
      <c r="B95" s="101">
        <f>Budget!B112</f>
        <v>0</v>
      </c>
      <c r="C95" s="42">
        <f>Budget!N112</f>
        <v>0</v>
      </c>
      <c r="D95" s="42">
        <f>Budget!O112</f>
        <v>0</v>
      </c>
      <c r="E95" s="42">
        <f>Budget!P112</f>
        <v>0</v>
      </c>
      <c r="F95" s="131"/>
    </row>
    <row r="96" spans="1:6" ht="15.75" x14ac:dyDescent="0.25">
      <c r="A96" s="90" t="s">
        <v>388</v>
      </c>
      <c r="B96" s="101">
        <f>Budget!B113</f>
        <v>0</v>
      </c>
      <c r="C96" s="42">
        <f>Budget!N113</f>
        <v>0</v>
      </c>
      <c r="D96" s="42">
        <f>Budget!O113</f>
        <v>0</v>
      </c>
      <c r="E96" s="42">
        <f>Budget!P113</f>
        <v>0</v>
      </c>
      <c r="F96" s="131"/>
    </row>
    <row r="97" spans="1:6" ht="15.75" x14ac:dyDescent="0.25">
      <c r="A97" s="90" t="s">
        <v>389</v>
      </c>
      <c r="B97" s="101">
        <f>Budget!B114</f>
        <v>0</v>
      </c>
      <c r="C97" s="42">
        <f>Budget!N114</f>
        <v>0</v>
      </c>
      <c r="D97" s="42">
        <f>Budget!O114</f>
        <v>0</v>
      </c>
      <c r="E97" s="42">
        <f>Budget!P114</f>
        <v>0</v>
      </c>
      <c r="F97" s="131"/>
    </row>
    <row r="98" spans="1:6" ht="15.75" x14ac:dyDescent="0.25">
      <c r="A98" s="90" t="s">
        <v>390</v>
      </c>
      <c r="B98" s="101">
        <f>Budget!B115</f>
        <v>0</v>
      </c>
      <c r="C98" s="42">
        <f>Budget!N115</f>
        <v>0</v>
      </c>
      <c r="D98" s="42">
        <f>Budget!O115</f>
        <v>0</v>
      </c>
      <c r="E98" s="42">
        <f>Budget!P115</f>
        <v>0</v>
      </c>
      <c r="F98" s="131"/>
    </row>
    <row r="99" spans="1:6" s="36" customFormat="1" ht="15.75" x14ac:dyDescent="0.25">
      <c r="A99" s="35">
        <v>5</v>
      </c>
      <c r="B99" s="130" t="str">
        <f>Budget!B116</f>
        <v>Major assets</v>
      </c>
      <c r="C99" s="104">
        <f>Budget!N116</f>
        <v>0</v>
      </c>
      <c r="D99" s="104">
        <f>Budget!O116</f>
        <v>0</v>
      </c>
      <c r="E99" s="104">
        <f>Budget!P116</f>
        <v>0</v>
      </c>
      <c r="F99" s="133"/>
    </row>
    <row r="100" spans="1:6" s="38" customFormat="1" ht="15.75" x14ac:dyDescent="0.25">
      <c r="A100" s="27" t="s">
        <v>305</v>
      </c>
      <c r="B100" s="129" t="str">
        <f>Budget!B117</f>
        <v xml:space="preserve">Host Institution </v>
      </c>
      <c r="C100" s="103">
        <f>Budget!N117</f>
        <v>0</v>
      </c>
      <c r="D100" s="103">
        <f>Budget!O117</f>
        <v>0</v>
      </c>
      <c r="E100" s="103">
        <f>Budget!P117</f>
        <v>0</v>
      </c>
      <c r="F100" s="132"/>
    </row>
    <row r="101" spans="1:6" ht="15.75" x14ac:dyDescent="0.25">
      <c r="A101" s="28" t="s">
        <v>339</v>
      </c>
      <c r="B101" s="101">
        <f>Budget!B118</f>
        <v>0</v>
      </c>
      <c r="C101" s="42">
        <f>Budget!N118</f>
        <v>0</v>
      </c>
      <c r="D101" s="42">
        <f>Budget!O118</f>
        <v>0</v>
      </c>
      <c r="E101" s="42">
        <f>Budget!P118</f>
        <v>0</v>
      </c>
      <c r="F101" s="131"/>
    </row>
    <row r="102" spans="1:6" ht="15.75" x14ac:dyDescent="0.25">
      <c r="A102" s="28" t="s">
        <v>341</v>
      </c>
      <c r="B102" s="101">
        <f>Budget!B119</f>
        <v>0</v>
      </c>
      <c r="C102" s="42">
        <f>Budget!N119</f>
        <v>0</v>
      </c>
      <c r="D102" s="42">
        <f>Budget!O119</f>
        <v>0</v>
      </c>
      <c r="E102" s="42">
        <f>Budget!P119</f>
        <v>0</v>
      </c>
      <c r="F102" s="131"/>
    </row>
    <row r="103" spans="1:6" ht="15.75" x14ac:dyDescent="0.25">
      <c r="A103" s="28" t="s">
        <v>342</v>
      </c>
      <c r="B103" s="101">
        <f>Budget!B120</f>
        <v>0</v>
      </c>
      <c r="C103" s="42">
        <f>Budget!N120</f>
        <v>0</v>
      </c>
      <c r="D103" s="42">
        <f>Budget!O120</f>
        <v>0</v>
      </c>
      <c r="E103" s="42">
        <f>Budget!P120</f>
        <v>0</v>
      </c>
      <c r="F103" s="131"/>
    </row>
    <row r="104" spans="1:6" ht="15.75" x14ac:dyDescent="0.25">
      <c r="A104" s="28" t="s">
        <v>343</v>
      </c>
      <c r="B104" s="101">
        <f>Budget!B121</f>
        <v>0</v>
      </c>
      <c r="C104" s="42">
        <f>Budget!N121</f>
        <v>0</v>
      </c>
      <c r="D104" s="42">
        <f>Budget!O121</f>
        <v>0</v>
      </c>
      <c r="E104" s="42">
        <f>Budget!P121</f>
        <v>0</v>
      </c>
      <c r="F104" s="131"/>
    </row>
    <row r="105" spans="1:6" ht="15.75" x14ac:dyDescent="0.25">
      <c r="A105" s="28" t="s">
        <v>352</v>
      </c>
      <c r="B105" s="101">
        <f>Budget!B122</f>
        <v>0</v>
      </c>
      <c r="C105" s="42">
        <f>Budget!N122</f>
        <v>0</v>
      </c>
      <c r="D105" s="42">
        <f>Budget!O122</f>
        <v>0</v>
      </c>
      <c r="E105" s="42">
        <f>Budget!P122</f>
        <v>0</v>
      </c>
      <c r="F105" s="131"/>
    </row>
    <row r="106" spans="1:6" ht="15.75" x14ac:dyDescent="0.25">
      <c r="A106" s="28" t="s">
        <v>364</v>
      </c>
      <c r="B106" s="101">
        <f>Budget!B123</f>
        <v>0</v>
      </c>
      <c r="C106" s="42">
        <f>Budget!N123</f>
        <v>0</v>
      </c>
      <c r="D106" s="42">
        <f>Budget!O123</f>
        <v>0</v>
      </c>
      <c r="E106" s="42">
        <f>Budget!P123</f>
        <v>0</v>
      </c>
      <c r="F106" s="131"/>
    </row>
    <row r="107" spans="1:6" ht="15.75" x14ac:dyDescent="0.25">
      <c r="A107" s="28" t="s">
        <v>365</v>
      </c>
      <c r="B107" s="101">
        <f>Budget!B124</f>
        <v>0</v>
      </c>
      <c r="C107" s="42">
        <f>Budget!N124</f>
        <v>0</v>
      </c>
      <c r="D107" s="42">
        <f>Budget!O124</f>
        <v>0</v>
      </c>
      <c r="E107" s="42">
        <f>Budget!P124</f>
        <v>0</v>
      </c>
      <c r="F107" s="131"/>
    </row>
    <row r="108" spans="1:6" ht="15.75" x14ac:dyDescent="0.25">
      <c r="A108" s="28" t="s">
        <v>366</v>
      </c>
      <c r="B108" s="101">
        <f>Budget!B125</f>
        <v>0</v>
      </c>
      <c r="C108" s="42">
        <f>Budget!N125</f>
        <v>0</v>
      </c>
      <c r="D108" s="42">
        <f>Budget!O125</f>
        <v>0</v>
      </c>
      <c r="E108" s="42">
        <f>Budget!P125</f>
        <v>0</v>
      </c>
      <c r="F108" s="131"/>
    </row>
    <row r="109" spans="1:6" ht="15.75" x14ac:dyDescent="0.25">
      <c r="A109" s="28" t="s">
        <v>367</v>
      </c>
      <c r="B109" s="101">
        <f>Budget!B126</f>
        <v>0</v>
      </c>
      <c r="C109" s="42">
        <f>Budget!N126</f>
        <v>0</v>
      </c>
      <c r="D109" s="42">
        <f>Budget!O126</f>
        <v>0</v>
      </c>
      <c r="E109" s="42">
        <f>Budget!P126</f>
        <v>0</v>
      </c>
      <c r="F109" s="131"/>
    </row>
    <row r="110" spans="1:6" ht="15.75" x14ac:dyDescent="0.25">
      <c r="A110" s="28" t="s">
        <v>368</v>
      </c>
      <c r="B110" s="101">
        <f>Budget!B127</f>
        <v>0</v>
      </c>
      <c r="C110" s="42">
        <f>Budget!N127</f>
        <v>0</v>
      </c>
      <c r="D110" s="42">
        <f>Budget!O127</f>
        <v>0</v>
      </c>
      <c r="E110" s="42">
        <f>Budget!P127</f>
        <v>0</v>
      </c>
      <c r="F110" s="131"/>
    </row>
    <row r="111" spans="1:6" s="38" customFormat="1" ht="15.75" x14ac:dyDescent="0.25">
      <c r="A111" s="27" t="s">
        <v>306</v>
      </c>
      <c r="B111" s="129" t="str">
        <f>Budget!B128</f>
        <v>Co-participant institution 1</v>
      </c>
      <c r="C111" s="103">
        <f>Budget!N128</f>
        <v>0</v>
      </c>
      <c r="D111" s="103">
        <f>Budget!O128</f>
        <v>0</v>
      </c>
      <c r="E111" s="103">
        <f>Budget!P128</f>
        <v>0</v>
      </c>
      <c r="F111" s="132"/>
    </row>
    <row r="112" spans="1:6" ht="15.75" x14ac:dyDescent="0.25">
      <c r="A112" s="90" t="s">
        <v>340</v>
      </c>
      <c r="B112" s="101">
        <f>Budget!B129</f>
        <v>0</v>
      </c>
      <c r="C112" s="42">
        <f>Budget!N129</f>
        <v>0</v>
      </c>
      <c r="D112" s="42">
        <f>Budget!O129</f>
        <v>0</v>
      </c>
      <c r="E112" s="42">
        <f>Budget!P129</f>
        <v>0</v>
      </c>
      <c r="F112" s="131"/>
    </row>
    <row r="113" spans="1:6" ht="15.75" x14ac:dyDescent="0.25">
      <c r="A113" s="90" t="s">
        <v>344</v>
      </c>
      <c r="B113" s="101">
        <f>Budget!B130</f>
        <v>0</v>
      </c>
      <c r="C113" s="42">
        <f>Budget!N130</f>
        <v>0</v>
      </c>
      <c r="D113" s="42">
        <f>Budget!O130</f>
        <v>0</v>
      </c>
      <c r="E113" s="42">
        <f>Budget!P130</f>
        <v>0</v>
      </c>
      <c r="F113" s="131"/>
    </row>
    <row r="114" spans="1:6" ht="15.75" x14ac:dyDescent="0.25">
      <c r="A114" s="90" t="s">
        <v>345</v>
      </c>
      <c r="B114" s="101">
        <f>Budget!B131</f>
        <v>0</v>
      </c>
      <c r="C114" s="42">
        <f>Budget!N131</f>
        <v>0</v>
      </c>
      <c r="D114" s="42">
        <f>Budget!O131</f>
        <v>0</v>
      </c>
      <c r="E114" s="42">
        <f>Budget!P131</f>
        <v>0</v>
      </c>
      <c r="F114" s="131"/>
    </row>
    <row r="115" spans="1:6" ht="15.75" x14ac:dyDescent="0.25">
      <c r="A115" s="90" t="s">
        <v>346</v>
      </c>
      <c r="B115" s="101">
        <f>Budget!B132</f>
        <v>0</v>
      </c>
      <c r="C115" s="42">
        <f>Budget!N132</f>
        <v>0</v>
      </c>
      <c r="D115" s="42">
        <f>Budget!O132</f>
        <v>0</v>
      </c>
      <c r="E115" s="42">
        <f>Budget!P132</f>
        <v>0</v>
      </c>
      <c r="F115" s="131"/>
    </row>
    <row r="116" spans="1:6" ht="15.75" x14ac:dyDescent="0.25">
      <c r="A116" s="90" t="s">
        <v>353</v>
      </c>
      <c r="B116" s="101">
        <f>Budget!B133</f>
        <v>0</v>
      </c>
      <c r="C116" s="42">
        <f>Budget!N133</f>
        <v>0</v>
      </c>
      <c r="D116" s="42">
        <f>Budget!O133</f>
        <v>0</v>
      </c>
      <c r="E116" s="42">
        <f>Budget!P133</f>
        <v>0</v>
      </c>
      <c r="F116" s="131"/>
    </row>
    <row r="117" spans="1:6" ht="15.75" x14ac:dyDescent="0.25">
      <c r="A117" s="90" t="s">
        <v>369</v>
      </c>
      <c r="B117" s="101">
        <f>Budget!B134</f>
        <v>0</v>
      </c>
      <c r="C117" s="42">
        <f>Budget!N134</f>
        <v>0</v>
      </c>
      <c r="D117" s="42">
        <f>Budget!O134</f>
        <v>0</v>
      </c>
      <c r="E117" s="42">
        <f>Budget!P134</f>
        <v>0</v>
      </c>
      <c r="F117" s="131"/>
    </row>
    <row r="118" spans="1:6" ht="15.75" x14ac:dyDescent="0.25">
      <c r="A118" s="90" t="s">
        <v>370</v>
      </c>
      <c r="B118" s="101">
        <f>Budget!B135</f>
        <v>0</v>
      </c>
      <c r="C118" s="42">
        <f>Budget!N135</f>
        <v>0</v>
      </c>
      <c r="D118" s="42">
        <f>Budget!O135</f>
        <v>0</v>
      </c>
      <c r="E118" s="42">
        <f>Budget!P135</f>
        <v>0</v>
      </c>
      <c r="F118" s="131"/>
    </row>
    <row r="119" spans="1:6" ht="15.75" x14ac:dyDescent="0.25">
      <c r="A119" s="90" t="s">
        <v>371</v>
      </c>
      <c r="B119" s="101">
        <f>Budget!B136</f>
        <v>0</v>
      </c>
      <c r="C119" s="42">
        <f>Budget!N136</f>
        <v>0</v>
      </c>
      <c r="D119" s="42">
        <f>Budget!O136</f>
        <v>0</v>
      </c>
      <c r="E119" s="42">
        <f>Budget!P136</f>
        <v>0</v>
      </c>
      <c r="F119" s="131"/>
    </row>
    <row r="120" spans="1:6" ht="15.75" x14ac:dyDescent="0.25">
      <c r="A120" s="90" t="s">
        <v>372</v>
      </c>
      <c r="B120" s="101">
        <f>Budget!B137</f>
        <v>0</v>
      </c>
      <c r="C120" s="42">
        <f>Budget!N137</f>
        <v>0</v>
      </c>
      <c r="D120" s="42">
        <f>Budget!O137</f>
        <v>0</v>
      </c>
      <c r="E120" s="42">
        <f>Budget!P137</f>
        <v>0</v>
      </c>
      <c r="F120" s="131"/>
    </row>
    <row r="121" spans="1:6" ht="15.75" x14ac:dyDescent="0.25">
      <c r="A121" s="90" t="s">
        <v>373</v>
      </c>
      <c r="B121" s="101">
        <f>Budget!B138</f>
        <v>0</v>
      </c>
      <c r="C121" s="42">
        <f>Budget!N138</f>
        <v>0</v>
      </c>
      <c r="D121" s="42">
        <f>Budget!O138</f>
        <v>0</v>
      </c>
      <c r="E121" s="42">
        <f>Budget!P138</f>
        <v>0</v>
      </c>
      <c r="F121" s="131"/>
    </row>
    <row r="122" spans="1:6" ht="15.75" x14ac:dyDescent="0.25">
      <c r="A122" s="27" t="s">
        <v>391</v>
      </c>
      <c r="B122" s="129" t="str">
        <f>Budget!B139</f>
        <v>Co-participant institution 2</v>
      </c>
      <c r="C122" s="103">
        <f>Budget!N139</f>
        <v>0</v>
      </c>
      <c r="D122" s="103">
        <f>Budget!O139</f>
        <v>0</v>
      </c>
      <c r="E122" s="103">
        <f>Budget!P139</f>
        <v>0</v>
      </c>
      <c r="F122" s="132"/>
    </row>
    <row r="123" spans="1:6" ht="15.75" x14ac:dyDescent="0.25">
      <c r="A123" s="90" t="s">
        <v>392</v>
      </c>
      <c r="B123" s="101">
        <f>Budget!B140</f>
        <v>0</v>
      </c>
      <c r="C123" s="42">
        <f>Budget!N140</f>
        <v>0</v>
      </c>
      <c r="D123" s="42">
        <f>Budget!O140</f>
        <v>0</v>
      </c>
      <c r="E123" s="42">
        <f>Budget!P140</f>
        <v>0</v>
      </c>
      <c r="F123" s="131"/>
    </row>
    <row r="124" spans="1:6" ht="15.75" x14ac:dyDescent="0.25">
      <c r="A124" s="90" t="s">
        <v>393</v>
      </c>
      <c r="B124" s="101">
        <f>Budget!B141</f>
        <v>0</v>
      </c>
      <c r="C124" s="42">
        <f>Budget!N141</f>
        <v>0</v>
      </c>
      <c r="D124" s="42">
        <f>Budget!O141</f>
        <v>0</v>
      </c>
      <c r="E124" s="42">
        <f>Budget!P141</f>
        <v>0</v>
      </c>
      <c r="F124" s="131"/>
    </row>
    <row r="125" spans="1:6" ht="15.75" x14ac:dyDescent="0.25">
      <c r="A125" s="90" t="s">
        <v>394</v>
      </c>
      <c r="B125" s="101">
        <f>Budget!B142</f>
        <v>0</v>
      </c>
      <c r="C125" s="42">
        <f>Budget!N142</f>
        <v>0</v>
      </c>
      <c r="D125" s="42">
        <f>Budget!O142</f>
        <v>0</v>
      </c>
      <c r="E125" s="42">
        <f>Budget!P142</f>
        <v>0</v>
      </c>
      <c r="F125" s="131"/>
    </row>
    <row r="126" spans="1:6" ht="15.75" x14ac:dyDescent="0.25">
      <c r="A126" s="90" t="s">
        <v>395</v>
      </c>
      <c r="B126" s="101">
        <f>Budget!B143</f>
        <v>0</v>
      </c>
      <c r="C126" s="42">
        <f>Budget!N143</f>
        <v>0</v>
      </c>
      <c r="D126" s="42">
        <f>Budget!O143</f>
        <v>0</v>
      </c>
      <c r="E126" s="42">
        <f>Budget!P143</f>
        <v>0</v>
      </c>
      <c r="F126" s="131"/>
    </row>
    <row r="127" spans="1:6" ht="15.75" x14ac:dyDescent="0.25">
      <c r="A127" s="90" t="s">
        <v>396</v>
      </c>
      <c r="B127" s="101">
        <f>Budget!B144</f>
        <v>0</v>
      </c>
      <c r="C127" s="42">
        <f>Budget!N144</f>
        <v>0</v>
      </c>
      <c r="D127" s="42">
        <f>Budget!O144</f>
        <v>0</v>
      </c>
      <c r="E127" s="42">
        <f>Budget!P144</f>
        <v>0</v>
      </c>
      <c r="F127" s="131"/>
    </row>
    <row r="128" spans="1:6" ht="15.75" x14ac:dyDescent="0.25">
      <c r="A128" s="90" t="s">
        <v>397</v>
      </c>
      <c r="B128" s="101">
        <f>Budget!B145</f>
        <v>0</v>
      </c>
      <c r="C128" s="42">
        <f>Budget!N145</f>
        <v>0</v>
      </c>
      <c r="D128" s="42">
        <f>Budget!O145</f>
        <v>0</v>
      </c>
      <c r="E128" s="42">
        <f>Budget!P145</f>
        <v>0</v>
      </c>
      <c r="F128" s="131"/>
    </row>
    <row r="129" spans="1:6" ht="15.75" x14ac:dyDescent="0.25">
      <c r="A129" s="90" t="s">
        <v>398</v>
      </c>
      <c r="B129" s="101">
        <f>Budget!B146</f>
        <v>0</v>
      </c>
      <c r="C129" s="42">
        <f>Budget!N146</f>
        <v>0</v>
      </c>
      <c r="D129" s="42">
        <f>Budget!O146</f>
        <v>0</v>
      </c>
      <c r="E129" s="42">
        <f>Budget!P146</f>
        <v>0</v>
      </c>
      <c r="F129" s="131"/>
    </row>
    <row r="130" spans="1:6" ht="15.75" x14ac:dyDescent="0.25">
      <c r="A130" s="90" t="s">
        <v>399</v>
      </c>
      <c r="B130" s="101">
        <f>Budget!B147</f>
        <v>0</v>
      </c>
      <c r="C130" s="42">
        <f>Budget!N147</f>
        <v>0</v>
      </c>
      <c r="D130" s="42">
        <f>Budget!O147</f>
        <v>0</v>
      </c>
      <c r="E130" s="42">
        <f>Budget!P147</f>
        <v>0</v>
      </c>
      <c r="F130" s="131"/>
    </row>
    <row r="131" spans="1:6" ht="15.75" x14ac:dyDescent="0.25">
      <c r="A131" s="90" t="s">
        <v>400</v>
      </c>
      <c r="B131" s="101">
        <f>Budget!B148</f>
        <v>0</v>
      </c>
      <c r="C131" s="42">
        <f>Budget!N148</f>
        <v>0</v>
      </c>
      <c r="D131" s="42">
        <f>Budget!O148</f>
        <v>0</v>
      </c>
      <c r="E131" s="42">
        <f>Budget!P148</f>
        <v>0</v>
      </c>
      <c r="F131" s="131"/>
    </row>
    <row r="132" spans="1:6" ht="15.75" x14ac:dyDescent="0.25">
      <c r="A132" s="90" t="s">
        <v>401</v>
      </c>
      <c r="B132" s="101">
        <f>Budget!B149</f>
        <v>0</v>
      </c>
      <c r="C132" s="42">
        <f>Budget!N149</f>
        <v>0</v>
      </c>
      <c r="D132" s="42">
        <f>Budget!O149</f>
        <v>0</v>
      </c>
      <c r="E132" s="42">
        <f>Budget!P149</f>
        <v>0</v>
      </c>
      <c r="F132" s="131"/>
    </row>
    <row r="133" spans="1:6" s="36" customFormat="1" ht="15.75" x14ac:dyDescent="0.25">
      <c r="A133" s="35">
        <v>6</v>
      </c>
      <c r="B133" s="130" t="str">
        <f>Budget!B150</f>
        <v>Overhead cost</v>
      </c>
      <c r="C133" s="104">
        <f>Budget!N150</f>
        <v>0</v>
      </c>
      <c r="D133" s="104">
        <f>Budget!O150</f>
        <v>0</v>
      </c>
      <c r="E133" s="104">
        <f>Budget!P150</f>
        <v>0</v>
      </c>
      <c r="F133" s="133"/>
    </row>
    <row r="134" spans="1:6" ht="15.75" x14ac:dyDescent="0.25">
      <c r="A134" s="27" t="s">
        <v>307</v>
      </c>
      <c r="B134" s="101" t="str">
        <f>Budget!B151</f>
        <v xml:space="preserve">Host Institution </v>
      </c>
      <c r="C134" s="42">
        <f>Budget!N151</f>
        <v>0</v>
      </c>
      <c r="D134" s="42">
        <f>Budget!O151</f>
        <v>0</v>
      </c>
      <c r="E134" s="42">
        <f>Budget!P151</f>
        <v>0</v>
      </c>
      <c r="F134" s="131"/>
    </row>
    <row r="135" spans="1:6" ht="15.75" x14ac:dyDescent="0.25">
      <c r="A135" s="27" t="s">
        <v>308</v>
      </c>
      <c r="B135" s="101" t="str">
        <f>Budget!B152</f>
        <v>Co-participat institution 1</v>
      </c>
      <c r="C135" s="42">
        <f>Budget!N152</f>
        <v>0</v>
      </c>
      <c r="D135" s="42">
        <f>Budget!O152</f>
        <v>0</v>
      </c>
      <c r="E135" s="42">
        <f>Budget!P152</f>
        <v>0</v>
      </c>
      <c r="F135" s="131"/>
    </row>
    <row r="136" spans="1:6" ht="15.75" x14ac:dyDescent="0.25">
      <c r="A136" s="27" t="s">
        <v>378</v>
      </c>
      <c r="B136" s="101" t="str">
        <f>Budget!B153</f>
        <v>Co-participat institution 2</v>
      </c>
      <c r="C136" s="42">
        <f>Budget!N153</f>
        <v>0</v>
      </c>
      <c r="D136" s="42">
        <f>Budget!O153</f>
        <v>0</v>
      </c>
      <c r="E136" s="42">
        <f>Budget!P153</f>
        <v>0</v>
      </c>
      <c r="F136" s="131"/>
    </row>
    <row r="137" spans="1:6" s="36" customFormat="1" ht="15.75" x14ac:dyDescent="0.25">
      <c r="A137" s="35"/>
      <c r="B137" s="130" t="str">
        <f>Budget!B154</f>
        <v>Total budget (=1+2+3+4+5+6)</v>
      </c>
      <c r="C137" s="104">
        <f>Budget!N154</f>
        <v>0</v>
      </c>
      <c r="D137" s="104">
        <f>Budget!O154</f>
        <v>0</v>
      </c>
      <c r="E137" s="104">
        <f>Budget!P154</f>
        <v>0</v>
      </c>
      <c r="F137" s="133"/>
    </row>
    <row r="138" spans="1:6" ht="15.75" x14ac:dyDescent="0.25">
      <c r="A138" s="27"/>
      <c r="B138" s="101" t="str">
        <f>Budget!B155</f>
        <v xml:space="preserve">Host Institution </v>
      </c>
      <c r="C138" s="42">
        <f>Budget!N155</f>
        <v>0</v>
      </c>
      <c r="D138" s="42">
        <f>Budget!O155</f>
        <v>0</v>
      </c>
      <c r="E138" s="42">
        <f>Budget!P155</f>
        <v>0</v>
      </c>
      <c r="F138" s="131"/>
    </row>
    <row r="139" spans="1:6" ht="15.75" x14ac:dyDescent="0.25">
      <c r="A139" s="27"/>
      <c r="B139" s="101" t="str">
        <f>Budget!B156</f>
        <v>Co-participant institution 1</v>
      </c>
      <c r="C139" s="42">
        <f>Budget!N156</f>
        <v>0</v>
      </c>
      <c r="D139" s="42">
        <f>Budget!O156</f>
        <v>0</v>
      </c>
      <c r="E139" s="42">
        <f>Budget!P156</f>
        <v>0</v>
      </c>
      <c r="F139" s="131"/>
    </row>
    <row r="140" spans="1:6" ht="16.5" thickBot="1" x14ac:dyDescent="0.3">
      <c r="A140" s="29"/>
      <c r="B140" s="101" t="str">
        <f>Budget!B157</f>
        <v>Co-participant institution 2</v>
      </c>
      <c r="C140" s="105">
        <f>Budget!N157</f>
        <v>0</v>
      </c>
      <c r="D140" s="105">
        <f>Budget!O157</f>
        <v>0</v>
      </c>
      <c r="E140" s="105">
        <f>Budget!P157</f>
        <v>0</v>
      </c>
      <c r="F140" s="131"/>
    </row>
  </sheetData>
  <mergeCells count="6">
    <mergeCell ref="F3:F4"/>
    <mergeCell ref="A1:F1"/>
    <mergeCell ref="A2:E2"/>
    <mergeCell ref="A3:A4"/>
    <mergeCell ref="B3:B4"/>
    <mergeCell ref="C3:E3"/>
  </mergeCells>
  <pageMargins left="0.7" right="0.7" top="0.75" bottom="0.75" header="0.3" footer="0.3"/>
  <pageSetup paperSize="9" scale="72" orientation="landscape" r:id="rId1"/>
  <rowBreaks count="3" manualBreakCount="3">
    <brk id="29" max="5" man="1"/>
    <brk id="64" max="5" man="1"/>
    <brk id="98"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defaultRowHeight="15" x14ac:dyDescent="0.25"/>
  <sheetData>
    <row r="1" spans="1:2" x14ac:dyDescent="0.25">
      <c r="A1">
        <v>12</v>
      </c>
      <c r="B1">
        <v>1</v>
      </c>
    </row>
    <row r="2" spans="1:2" x14ac:dyDescent="0.25">
      <c r="A2">
        <v>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Budget</vt:lpstr>
      <vt:lpstr>Justification of budget</vt:lpstr>
      <vt:lpstr>Sheet1</vt:lpstr>
      <vt:lpstr>Data</vt:lpstr>
      <vt:lpstr>Directions</vt:lpstr>
      <vt:lpstr>Month</vt:lpstr>
      <vt:lpstr>orgtypes</vt:lpstr>
      <vt:lpstr>Budget!Print_Area</vt:lpstr>
      <vt:lpstr>'Justification of budget'!Print_Area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Lasha Kelikhashvili</cp:lastModifiedBy>
  <cp:lastPrinted>2016-04-04T14:30:27Z</cp:lastPrinted>
  <dcterms:created xsi:type="dcterms:W3CDTF">2015-02-06T06:58:34Z</dcterms:created>
  <dcterms:modified xsi:type="dcterms:W3CDTF">2016-05-13T07:48:23Z</dcterms:modified>
</cp:coreProperties>
</file>