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TCU 2017\"/>
    </mc:Choice>
  </mc:AlternateContent>
  <bookViews>
    <workbookView xWindow="0" yWindow="0" windowWidth="28800" windowHeight="12300" firstSheet="1" activeTab="1"/>
  </bookViews>
  <sheets>
    <sheet name="1" sheetId="5" state="hidden" r:id="rId1"/>
    <sheet name="project budget" sheetId="3" r:id="rId2"/>
    <sheet name="Data" sheetId="7" state="hidden" r:id="rId3"/>
  </sheets>
  <definedNames>
    <definedName name="Directions">Data!$C$1:$C$275</definedName>
    <definedName name="Month">Data!$A$1:$A$3</definedName>
    <definedName name="orgtypes">Data!$B$1:$B$2</definedName>
    <definedName name="_xlnm.Print_Area" localSheetId="1">'project budget'!$A$1:$N$128</definedName>
    <definedName name="values">'project budget'!$D$18:$J$27,'project budget'!$D$29:$J$38,'project budget'!$D$40:$J$49,'project budget'!$D$52:$J$56,'project budget'!$D$58:$J$62,'project budget'!$D$64:$J$68,'project budget'!$D$70:$J$72,'project budget'!$D$74:$J$74,'project budget'!$D$84:$J$84,'project budget'!$D$94:$J$94,'project budget'!$D$105:$J$105,'project budget'!$D$107:$J$107,'project budget'!$D$109:$J$109,'project budget'!$D$112:$J$114</definedName>
    <definedName name="YesNo">Data!$D$1:$D$2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4" i="3" l="1"/>
  <c r="J94" i="3"/>
  <c r="I94" i="3"/>
  <c r="H94" i="3"/>
  <c r="G94" i="3"/>
  <c r="F94" i="3"/>
  <c r="E94" i="3"/>
  <c r="D94" i="3"/>
  <c r="K84" i="3"/>
  <c r="J84" i="3"/>
  <c r="I84" i="3"/>
  <c r="H84" i="3"/>
  <c r="G84" i="3"/>
  <c r="F84" i="3"/>
  <c r="E84" i="3"/>
  <c r="D84" i="3"/>
  <c r="E74" i="3"/>
  <c r="F74" i="3"/>
  <c r="G74" i="3"/>
  <c r="H74" i="3"/>
  <c r="I74" i="3"/>
  <c r="J74" i="3"/>
  <c r="K74" i="3"/>
  <c r="D74" i="3"/>
  <c r="M102" i="3"/>
  <c r="L102" i="3"/>
  <c r="N102" i="3" s="1"/>
  <c r="M101" i="3"/>
  <c r="L101" i="3"/>
  <c r="M100" i="3"/>
  <c r="L100" i="3"/>
  <c r="M99" i="3"/>
  <c r="L99" i="3"/>
  <c r="M98" i="3"/>
  <c r="L98" i="3"/>
  <c r="M97" i="3"/>
  <c r="L97" i="3"/>
  <c r="M95" i="3"/>
  <c r="L95" i="3"/>
  <c r="N95" i="3" s="1"/>
  <c r="M92" i="3"/>
  <c r="L92" i="3"/>
  <c r="M91" i="3"/>
  <c r="L91" i="3"/>
  <c r="N91" i="3" s="1"/>
  <c r="M90" i="3"/>
  <c r="L90" i="3"/>
  <c r="M89" i="3"/>
  <c r="L89" i="3"/>
  <c r="N89" i="3" s="1"/>
  <c r="M88" i="3"/>
  <c r="L88" i="3"/>
  <c r="M87" i="3"/>
  <c r="L87" i="3"/>
  <c r="N87" i="3" s="1"/>
  <c r="M85" i="3"/>
  <c r="L85" i="3"/>
  <c r="M82" i="3"/>
  <c r="L82" i="3"/>
  <c r="N82" i="3" s="1"/>
  <c r="M81" i="3"/>
  <c r="L81" i="3"/>
  <c r="M80" i="3"/>
  <c r="L80" i="3"/>
  <c r="M79" i="3"/>
  <c r="L79" i="3"/>
  <c r="M78" i="3"/>
  <c r="L78" i="3"/>
  <c r="N78" i="3" s="1"/>
  <c r="M77" i="3"/>
  <c r="L77" i="3"/>
  <c r="M75" i="3"/>
  <c r="L75" i="3"/>
  <c r="N77" i="3" l="1"/>
  <c r="N81" i="3"/>
  <c r="N85" i="3"/>
  <c r="N92" i="3"/>
  <c r="N97" i="3"/>
  <c r="N99" i="3"/>
  <c r="N101" i="3"/>
  <c r="N88" i="3"/>
  <c r="N90" i="3"/>
  <c r="N98" i="3"/>
  <c r="N100" i="3"/>
  <c r="N80" i="3"/>
  <c r="N75" i="3"/>
  <c r="N79" i="3"/>
  <c r="M22" i="3"/>
  <c r="M105" i="3"/>
  <c r="M107" i="3"/>
  <c r="M109" i="3"/>
  <c r="L112" i="3"/>
  <c r="D63" i="3"/>
  <c r="J17" i="3" l="1"/>
  <c r="K17" i="3"/>
  <c r="I17" i="3"/>
  <c r="H17" i="3"/>
  <c r="G17" i="3"/>
  <c r="M84" i="3"/>
  <c r="M74" i="3"/>
  <c r="M114" i="3"/>
  <c r="M113" i="3"/>
  <c r="M112" i="3"/>
  <c r="N112" i="3" s="1"/>
  <c r="M94" i="3"/>
  <c r="M18" i="3"/>
  <c r="M19" i="3"/>
  <c r="M20" i="3"/>
  <c r="M21" i="3"/>
  <c r="M23" i="3"/>
  <c r="M24" i="3"/>
  <c r="M25" i="3"/>
  <c r="M26" i="3"/>
  <c r="M27" i="3"/>
  <c r="M29" i="3"/>
  <c r="M30" i="3"/>
  <c r="M31" i="3"/>
  <c r="M32" i="3"/>
  <c r="M33" i="3"/>
  <c r="M34" i="3"/>
  <c r="M35" i="3"/>
  <c r="M36" i="3"/>
  <c r="M37" i="3"/>
  <c r="M38" i="3"/>
  <c r="M40" i="3"/>
  <c r="M41" i="3"/>
  <c r="M42" i="3"/>
  <c r="M43" i="3"/>
  <c r="M44" i="3"/>
  <c r="M45" i="3"/>
  <c r="M46" i="3"/>
  <c r="M47" i="3"/>
  <c r="M48" i="3"/>
  <c r="M49" i="3"/>
  <c r="M52" i="3"/>
  <c r="M53" i="3"/>
  <c r="M54" i="3"/>
  <c r="M55" i="3"/>
  <c r="M56" i="3"/>
  <c r="M58" i="3"/>
  <c r="M59" i="3"/>
  <c r="M60" i="3"/>
  <c r="M61" i="3"/>
  <c r="M62" i="3"/>
  <c r="M64" i="3"/>
  <c r="M65" i="3"/>
  <c r="M66" i="3"/>
  <c r="M67" i="3"/>
  <c r="M68" i="3"/>
  <c r="M70" i="3"/>
  <c r="M71" i="3"/>
  <c r="M72" i="3"/>
  <c r="L114" i="3"/>
  <c r="L113" i="3"/>
  <c r="L84" i="3"/>
  <c r="N84" i="3" s="1"/>
  <c r="L94" i="3"/>
  <c r="L105" i="3"/>
  <c r="N105" i="3" s="1"/>
  <c r="L107" i="3"/>
  <c r="N107" i="3" s="1"/>
  <c r="L109" i="3"/>
  <c r="N109" i="3" s="1"/>
  <c r="L74" i="3"/>
  <c r="L18" i="3"/>
  <c r="L19" i="3"/>
  <c r="L20" i="3"/>
  <c r="L21" i="3"/>
  <c r="L22" i="3"/>
  <c r="L23" i="3"/>
  <c r="L24" i="3"/>
  <c r="N24" i="3" s="1"/>
  <c r="L25" i="3"/>
  <c r="N25" i="3" s="1"/>
  <c r="L26" i="3"/>
  <c r="L27" i="3"/>
  <c r="L29" i="3"/>
  <c r="N29" i="3" s="1"/>
  <c r="L30" i="3"/>
  <c r="L31" i="3"/>
  <c r="N31" i="3" s="1"/>
  <c r="L32" i="3"/>
  <c r="L33" i="3"/>
  <c r="N33" i="3" s="1"/>
  <c r="L34" i="3"/>
  <c r="L35" i="3"/>
  <c r="N35" i="3" s="1"/>
  <c r="L36" i="3"/>
  <c r="L37" i="3"/>
  <c r="N37" i="3" s="1"/>
  <c r="L38" i="3"/>
  <c r="L40" i="3"/>
  <c r="N40" i="3" s="1"/>
  <c r="L41" i="3"/>
  <c r="L42" i="3"/>
  <c r="N42" i="3" s="1"/>
  <c r="L43" i="3"/>
  <c r="N43" i="3" s="1"/>
  <c r="L44" i="3"/>
  <c r="N44" i="3" s="1"/>
  <c r="L45" i="3"/>
  <c r="L46" i="3"/>
  <c r="N46" i="3" s="1"/>
  <c r="L47" i="3"/>
  <c r="N47" i="3" s="1"/>
  <c r="L48" i="3"/>
  <c r="N48" i="3" s="1"/>
  <c r="L49" i="3"/>
  <c r="L52" i="3"/>
  <c r="N52" i="3" s="1"/>
  <c r="L53" i="3"/>
  <c r="N53" i="3" s="1"/>
  <c r="L54" i="3"/>
  <c r="N54" i="3" s="1"/>
  <c r="L55" i="3"/>
  <c r="L56" i="3"/>
  <c r="L58" i="3"/>
  <c r="N58" i="3" s="1"/>
  <c r="L59" i="3"/>
  <c r="N59" i="3" s="1"/>
  <c r="L60" i="3"/>
  <c r="L61" i="3"/>
  <c r="N61" i="3" s="1"/>
  <c r="L62" i="3"/>
  <c r="N62" i="3" s="1"/>
  <c r="L64" i="3"/>
  <c r="N64" i="3" s="1"/>
  <c r="L65" i="3"/>
  <c r="L66" i="3"/>
  <c r="L67" i="3"/>
  <c r="N67" i="3" s="1"/>
  <c r="L68" i="3"/>
  <c r="N68" i="3" s="1"/>
  <c r="L70" i="3"/>
  <c r="L71" i="3"/>
  <c r="N71" i="3" s="1"/>
  <c r="L72" i="3"/>
  <c r="N72" i="3" s="1"/>
  <c r="K111" i="3"/>
  <c r="I111" i="3"/>
  <c r="G111" i="3"/>
  <c r="E111" i="3"/>
  <c r="K104" i="3"/>
  <c r="I104" i="3"/>
  <c r="G104" i="3"/>
  <c r="E104" i="3"/>
  <c r="G73" i="3"/>
  <c r="E73" i="3"/>
  <c r="D73" i="3"/>
  <c r="K73" i="3"/>
  <c r="I73" i="3"/>
  <c r="E69" i="3"/>
  <c r="E63" i="3"/>
  <c r="D69" i="3"/>
  <c r="K69" i="3"/>
  <c r="I69" i="3"/>
  <c r="G69" i="3"/>
  <c r="K63" i="3"/>
  <c r="I63" i="3"/>
  <c r="G63" i="3"/>
  <c r="K57" i="3"/>
  <c r="I57" i="3"/>
  <c r="G57" i="3"/>
  <c r="E57" i="3"/>
  <c r="K51" i="3"/>
  <c r="K116" i="3" s="1"/>
  <c r="I51" i="3"/>
  <c r="G51" i="3"/>
  <c r="G116" i="3" s="1"/>
  <c r="E51" i="3"/>
  <c r="K39" i="3"/>
  <c r="K118" i="3" s="1"/>
  <c r="I39" i="3"/>
  <c r="G39" i="3"/>
  <c r="E39" i="3"/>
  <c r="G28" i="3"/>
  <c r="E28" i="3"/>
  <c r="K28" i="3"/>
  <c r="I28" i="3"/>
  <c r="I117" i="3" s="1"/>
  <c r="E17" i="3"/>
  <c r="D17" i="3"/>
  <c r="I116" i="3" l="1"/>
  <c r="N74" i="3"/>
  <c r="M17" i="3"/>
  <c r="K16" i="3"/>
  <c r="G118" i="3"/>
  <c r="N18" i="3"/>
  <c r="N21" i="3"/>
  <c r="N94" i="3"/>
  <c r="N55" i="3"/>
  <c r="N20" i="3"/>
  <c r="N114" i="3"/>
  <c r="N113" i="3"/>
  <c r="I16" i="3"/>
  <c r="M104" i="3"/>
  <c r="G117" i="3"/>
  <c r="M63" i="3"/>
  <c r="N38" i="3"/>
  <c r="N34" i="3"/>
  <c r="N30" i="3"/>
  <c r="E116" i="3"/>
  <c r="M116" i="3" s="1"/>
  <c r="N70" i="3"/>
  <c r="N65" i="3"/>
  <c r="N60" i="3"/>
  <c r="N49" i="3"/>
  <c r="N45" i="3"/>
  <c r="N41" i="3"/>
  <c r="N36" i="3"/>
  <c r="N32" i="3"/>
  <c r="N23" i="3"/>
  <c r="N66" i="3"/>
  <c r="N56" i="3"/>
  <c r="M111" i="3"/>
  <c r="M73" i="3"/>
  <c r="M69" i="3"/>
  <c r="E118" i="3"/>
  <c r="I50" i="3"/>
  <c r="I115" i="3" s="1"/>
  <c r="K50" i="3"/>
  <c r="K117" i="3"/>
  <c r="M57" i="3"/>
  <c r="M51" i="3"/>
  <c r="E50" i="3"/>
  <c r="M39" i="3"/>
  <c r="I118" i="3"/>
  <c r="M28" i="3"/>
  <c r="E117" i="3"/>
  <c r="G16" i="3"/>
  <c r="N27" i="3"/>
  <c r="N26" i="3"/>
  <c r="N22" i="3"/>
  <c r="N19" i="3"/>
  <c r="E16" i="3"/>
  <c r="G50" i="3"/>
  <c r="F111" i="3"/>
  <c r="H111" i="3"/>
  <c r="J111" i="3"/>
  <c r="D111" i="3"/>
  <c r="F104" i="3"/>
  <c r="H104" i="3"/>
  <c r="J104" i="3"/>
  <c r="D104" i="3"/>
  <c r="F73" i="3"/>
  <c r="H73" i="3"/>
  <c r="J73" i="3"/>
  <c r="F69" i="3"/>
  <c r="H69" i="3"/>
  <c r="J69" i="3"/>
  <c r="J63" i="3"/>
  <c r="H63" i="3"/>
  <c r="F63" i="3"/>
  <c r="J39" i="3"/>
  <c r="H39" i="3"/>
  <c r="F39" i="3"/>
  <c r="D39" i="3"/>
  <c r="K115" i="3" l="1"/>
  <c r="L39" i="3"/>
  <c r="N39" i="3" s="1"/>
  <c r="L111" i="3"/>
  <c r="N111" i="3" s="1"/>
  <c r="M117" i="3"/>
  <c r="L104" i="3"/>
  <c r="N104" i="3" s="1"/>
  <c r="M118" i="3"/>
  <c r="L73" i="3"/>
  <c r="N73" i="3" s="1"/>
  <c r="L69" i="3"/>
  <c r="N69" i="3" s="1"/>
  <c r="J118" i="3"/>
  <c r="F118" i="3"/>
  <c r="H118" i="3"/>
  <c r="L63" i="3"/>
  <c r="N63" i="3" s="1"/>
  <c r="E115" i="3"/>
  <c r="G115" i="3"/>
  <c r="M50" i="3"/>
  <c r="M16" i="3"/>
  <c r="D118" i="3"/>
  <c r="F51" i="3"/>
  <c r="H51" i="3"/>
  <c r="H116" i="3" s="1"/>
  <c r="J51" i="3"/>
  <c r="J116" i="3" s="1"/>
  <c r="F28" i="3"/>
  <c r="H28" i="3"/>
  <c r="J28" i="3"/>
  <c r="F17" i="3"/>
  <c r="L118" i="3" l="1"/>
  <c r="N118" i="3" s="1"/>
  <c r="M115" i="3"/>
  <c r="F116" i="3"/>
  <c r="L17" i="3"/>
  <c r="N17" i="3" s="1"/>
  <c r="F16" i="3"/>
  <c r="J16" i="3"/>
  <c r="H16" i="3"/>
  <c r="F57" i="3" l="1"/>
  <c r="H57" i="3"/>
  <c r="J57" i="3"/>
  <c r="D57" i="3"/>
  <c r="D51" i="3"/>
  <c r="L57" i="3" l="1"/>
  <c r="N57" i="3" s="1"/>
  <c r="J50" i="3"/>
  <c r="J115" i="3" s="1"/>
  <c r="J117" i="3"/>
  <c r="H50" i="3"/>
  <c r="H115" i="3" s="1"/>
  <c r="H117" i="3"/>
  <c r="F50" i="3"/>
  <c r="F115" i="3" s="1"/>
  <c r="F117" i="3"/>
  <c r="D50" i="3"/>
  <c r="L51" i="3"/>
  <c r="N51" i="3" s="1"/>
  <c r="D116" i="3"/>
  <c r="L116" i="3" s="1"/>
  <c r="N116" i="3" s="1"/>
  <c r="D28" i="3"/>
  <c r="L50" i="3" l="1"/>
  <c r="N50" i="3" s="1"/>
  <c r="L28" i="3"/>
  <c r="N28" i="3" s="1"/>
  <c r="D16" i="3"/>
  <c r="D117" i="3"/>
  <c r="L117" i="3" s="1"/>
  <c r="N117" i="3" s="1"/>
  <c r="D115" i="3" l="1"/>
  <c r="L16" i="3"/>
  <c r="N16" i="3" s="1"/>
  <c r="A8" i="5"/>
  <c r="L115" i="3" l="1"/>
  <c r="N115" i="3" s="1"/>
  <c r="A4" i="5"/>
  <c r="A5" i="5" l="1"/>
  <c r="A9" i="5"/>
  <c r="A6" i="5"/>
</calcChain>
</file>

<file path=xl/comments1.xml><?xml version="1.0" encoding="utf-8"?>
<comments xmlns="http://schemas.openxmlformats.org/spreadsheetml/2006/main">
  <authors>
    <author>IT2</author>
    <author>Lasha Kelikhashvili</author>
    <author>Tamta Turashvili</author>
  </authors>
  <commentList>
    <comment ref="C18" authorId="0" shapeId="0">
      <text>
        <r>
          <rPr>
            <b/>
            <sz val="9"/>
            <color indexed="81"/>
            <rFont val="Tahoma"/>
            <family val="2"/>
          </rPr>
          <t>Indicate Surname, Name of Project Manager and Key Personnel</t>
        </r>
        <r>
          <rPr>
            <sz val="9"/>
            <color indexed="81"/>
            <rFont val="Tahoma"/>
            <family val="2"/>
          </rPr>
          <t xml:space="preserve">
</t>
        </r>
      </text>
    </comment>
    <comment ref="C29" authorId="0" shapeId="0">
      <text>
        <r>
          <rPr>
            <b/>
            <sz val="9"/>
            <color indexed="81"/>
            <rFont val="Tahoma"/>
            <family val="2"/>
          </rPr>
          <t>Indicate Surname, Name of Key Personnel</t>
        </r>
        <r>
          <rPr>
            <sz val="9"/>
            <color indexed="81"/>
            <rFont val="Tahoma"/>
            <family val="2"/>
          </rPr>
          <t xml:space="preserve">
</t>
        </r>
      </text>
    </comment>
    <comment ref="C40" authorId="1" shapeId="0">
      <text>
        <r>
          <rPr>
            <b/>
            <sz val="9"/>
            <color indexed="81"/>
            <rFont val="Tahoma"/>
            <charset val="1"/>
          </rPr>
          <t>Indicate Surname, Name of Key Personnel</t>
        </r>
      </text>
    </comment>
    <comment ref="C52" authorId="0" shapeId="0">
      <text>
        <r>
          <rPr>
            <b/>
            <sz val="9"/>
            <color indexed="81"/>
            <rFont val="Tahoma"/>
            <family val="2"/>
          </rPr>
          <t>Indicate psition of the support personnel</t>
        </r>
      </text>
    </comment>
    <comment ref="C58" authorId="0" shapeId="0">
      <text>
        <r>
          <rPr>
            <b/>
            <sz val="9"/>
            <color indexed="81"/>
            <rFont val="Tahoma"/>
            <family val="2"/>
          </rPr>
          <t>Indicate psition of the support personnel</t>
        </r>
        <r>
          <rPr>
            <sz val="9"/>
            <color indexed="81"/>
            <rFont val="Tahoma"/>
            <family val="2"/>
          </rPr>
          <t xml:space="preserve">
</t>
        </r>
      </text>
    </comment>
    <comment ref="C64" authorId="1" shapeId="0">
      <text>
        <r>
          <rPr>
            <b/>
            <sz val="9"/>
            <color indexed="81"/>
            <rFont val="Tahoma"/>
            <charset val="1"/>
          </rPr>
          <t>Indicate psition of the support personnel</t>
        </r>
        <r>
          <rPr>
            <sz val="9"/>
            <color indexed="81"/>
            <rFont val="Tahoma"/>
            <charset val="1"/>
          </rPr>
          <t xml:space="preserve">
</t>
        </r>
      </text>
    </comment>
    <comment ref="C76" authorId="2" shapeId="0">
      <text>
        <r>
          <rPr>
            <sz val="9"/>
            <color indexed="81"/>
            <rFont val="Tahoma"/>
            <family val="2"/>
          </rPr>
          <t xml:space="preserve"> It is namdatory to indicate the detailed list of cost 
</t>
        </r>
      </text>
    </comment>
    <comment ref="C83" authorId="2" shapeId="0">
      <text>
        <r>
          <rPr>
            <b/>
            <sz val="9"/>
            <color indexed="81"/>
            <rFont val="Tahoma"/>
            <family val="2"/>
          </rPr>
          <t xml:space="preserve"> It is namdatory to indicate the detailed list of cost </t>
        </r>
      </text>
    </comment>
    <comment ref="C86" authorId="2" shapeId="0">
      <text>
        <r>
          <rPr>
            <sz val="9"/>
            <color indexed="81"/>
            <rFont val="Tahoma"/>
            <family val="2"/>
          </rPr>
          <t xml:space="preserve"> It is namdatory to indicate the detailed list of cost </t>
        </r>
      </text>
    </comment>
    <comment ref="C93" authorId="2" shapeId="0">
      <text>
        <r>
          <rPr>
            <b/>
            <sz val="9"/>
            <color indexed="81"/>
            <rFont val="Tahoma"/>
            <family val="2"/>
          </rPr>
          <t xml:space="preserve"> It is namdatory to indicate the detailed list of cost </t>
        </r>
      </text>
    </comment>
    <comment ref="C96" authorId="2" shapeId="0">
      <text>
        <r>
          <rPr>
            <sz val="9"/>
            <color indexed="81"/>
            <rFont val="Tahoma"/>
            <family val="2"/>
          </rPr>
          <t xml:space="preserve"> It is namdatory to indicate the detailed list of cost 
</t>
        </r>
      </text>
    </comment>
    <comment ref="C103" authorId="2" shapeId="0">
      <text>
        <r>
          <rPr>
            <b/>
            <sz val="9"/>
            <color indexed="81"/>
            <rFont val="Tahoma"/>
            <family val="2"/>
          </rPr>
          <t xml:space="preserve"> It is namdatory to indicate the detailed list of cost </t>
        </r>
      </text>
    </comment>
  </commentList>
</comments>
</file>

<file path=xl/sharedStrings.xml><?xml version="1.0" encoding="utf-8"?>
<sst xmlns="http://schemas.openxmlformats.org/spreadsheetml/2006/main" count="488" uniqueCount="373">
  <si>
    <t>პროექტში მონაწილე ძირითადი პერსონალი (გვარი, სახელი)</t>
  </si>
  <si>
    <t>№</t>
  </si>
  <si>
    <t>როლი პროექტში</t>
  </si>
  <si>
    <t>მათ შორის:</t>
  </si>
  <si>
    <t>წამყვანი ორგანიზაციის სახელწოდება</t>
  </si>
  <si>
    <t>ორგანიზაციის იურიდიული სტატუსი</t>
  </si>
  <si>
    <t>წამყვანი ორგანიზაციის ხელმძღვანელის გვარი, სახელი</t>
  </si>
  <si>
    <t>ხელმოწერა</t>
  </si>
  <si>
    <t>ბეჭედი:</t>
  </si>
  <si>
    <t>თანამონაწილე ორგანიზაციის სახელწოდება</t>
  </si>
  <si>
    <t>თანამონაწილე ორგანიზაციის ხელმძღვანელის გვარი, სახელი</t>
  </si>
  <si>
    <r>
      <t xml:space="preserve">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ერთობლივი კონკურსი
პროექტის წარმომდგენი იურიდიული და ფიზიკური პირების ერთობლივი
</t>
    </r>
    <r>
      <rPr>
        <b/>
        <sz val="10"/>
        <color theme="1"/>
        <rFont val="Calibri"/>
        <family val="2"/>
        <charset val="1"/>
        <scheme val="minor"/>
      </rPr>
      <t>გ ა ნ ც ხ ა დ ე ბ ა</t>
    </r>
  </si>
  <si>
    <t>წარმოგიდგენთ რა ინფორმაციას საკონკურსო პროექტის შესახებ, ვადასტურებთ, რომ გავეცანით "მიზნობრივი კვლევებისა და განვითარების ინიციატივების პროგრამის ფარგლებში გამოცხადებული კონკურსისათვის სახელმწიფო სამეცნიერო გრანტების შესახებ" საქართველოს მთავრობის 2011 წლის 16 თებერვლის #86 დადგენილებას, აგრეთვე სსიპ შოთა რუსთაველის ეროვნული სამეცნიერო ფონდის გენერალური დირექტორის ბრძანებას და ჩვენი ხელმოწერით ვაცხადებთ თანხმობას კონკურსის პირობებზე. ასევე ვადასტურებთ, რომ ჩვენ მიერ ფონდის ელექტრონულ სისტემაში ატვირთული და ელ. ფოსტით გამოგზავნილი განაცხადის ინფორმაცია ზუსტია და არ შეიცავს ყალბ მონაცემებს. ამასთან, წამყვანი და თანამონაწილე ორგანიზაციების ხელმძღვანელები ვადასტურებთ პროექტის განხორციელებისათვის საჭირო მატერიალურ-ტექნიკური ბაზის არსებობას. ვეთანხმებით, რომ ფონდი უფლებამოსილია, ნებისმიერ დროს გადაამოწმოს მოწოდებული ინფორმაციის სიზუსტე და რაიმე სიყალბის აღმოჩენის შემთხვევაში მოხსნას წარმოდგენილი პროექტი კონკურსიდან. გთხოვთ, დაარეგისტრიროთ ჩვენი პროექტი მიზნობრივი კვლევებისა და განვითარების ინიციატივების პროგრამა - მტცუ-სა და შოთა რუსთაველის ეროვნული სამეცნიერო ფონდის 2015 წლის ერთობლივ კონკურსში.</t>
  </si>
  <si>
    <r>
      <t>5. პროექტის წარმომდგენი</t>
    </r>
    <r>
      <rPr>
        <b/>
        <sz val="10"/>
        <color theme="1"/>
        <rFont val="Calibri"/>
        <family val="2"/>
        <scheme val="minor"/>
      </rPr>
      <t>:</t>
    </r>
  </si>
  <si>
    <t>წამყვანი</t>
  </si>
  <si>
    <t>თანამონაწილე</t>
  </si>
  <si>
    <t>ორგანიზაციის ტიპი
(წამყვანი/ თანამონაწილე)</t>
  </si>
  <si>
    <t>12 თვე</t>
  </si>
  <si>
    <t>18 თვე</t>
  </si>
  <si>
    <t>24 თვე</t>
  </si>
  <si>
    <t>1 - 1 - საქართველოს ისტორია, საქართველოს ისტორიის წყაროთმცოდნეობა და ისტორიოგრაფია</t>
  </si>
  <si>
    <t>1 - 2 - ქართული ლიტერატურა</t>
  </si>
  <si>
    <t>1 - 3 - ენათმეცნიერება (ქართველური ენები)</t>
  </si>
  <si>
    <t>1 - 4 - ქართული ხელოვნებათმცოდნეობა</t>
  </si>
  <si>
    <t>1 - 5 - საქართველოს ეთნოლოგია</t>
  </si>
  <si>
    <t>1 - 6 - საქართველოს ისტორიული გეოგრაფია და არქეოლოგია</t>
  </si>
  <si>
    <t>1 - 304 - ქართველოლოგია - სხვა</t>
  </si>
  <si>
    <t>1 - 315 - ქართული ენის კორპუსი</t>
  </si>
  <si>
    <t>2 - 7 - წყაროთმცოდნეობა და ისტორიოგრაფია</t>
  </si>
  <si>
    <t>2 - 8 - ძველი მსოფლიო ისტორია</t>
  </si>
  <si>
    <t>2 - 9 - შუა საუკუნეების ისტორია</t>
  </si>
  <si>
    <t>2 - 10 - ახალი და უახლესი ისტორია</t>
  </si>
  <si>
    <t>2 - 11 - არქეოლოგია</t>
  </si>
  <si>
    <t>2 - 12 - ლიტერატურათმცოდნეობა</t>
  </si>
  <si>
    <t>2 - 13 - ენათმეცნიერება (ლინგვისტიკა)</t>
  </si>
  <si>
    <t>2 - 14 - კლასიკური ფილოლოგია</t>
  </si>
  <si>
    <t>2 - 15 - ბიზანტინისტიკა, ნეოგრეცისტიკა</t>
  </si>
  <si>
    <t>2 - 16 - ევროპისმცოდნეობა</t>
  </si>
  <si>
    <t>2 - 17 - აღმოსავლეთმცოდნეობა</t>
  </si>
  <si>
    <t>2 - 18 - ამერიკანისტიკა</t>
  </si>
  <si>
    <t>2 - 19 - ხელოვნებათმცოდნეობა</t>
  </si>
  <si>
    <t>2 - 20 - კულტუროლოგია</t>
  </si>
  <si>
    <t>2 - 21 - ანთროპოლოგია</t>
  </si>
  <si>
    <t>2 - 22 - ეთნოლოგია/ეთნოგრაფია</t>
  </si>
  <si>
    <t>2 - 23 - ფოლკლორი</t>
  </si>
  <si>
    <t>2 - 24 - რელიგიათმცოდნეობა</t>
  </si>
  <si>
    <t>2 - 25 - თეოლოგია</t>
  </si>
  <si>
    <t>2 - 26 - ფილოსოფია, ფილოსოფიის ისტორია</t>
  </si>
  <si>
    <t>2 - 27 - ესთეტიკა</t>
  </si>
  <si>
    <t>2 - 28 - ეთიკა</t>
  </si>
  <si>
    <t>2 - 29 - ლოგიკა</t>
  </si>
  <si>
    <t>2 - 30 - სამართლის თეორია და  ისტორია</t>
  </si>
  <si>
    <t>2 - 31 - საჯარო სამართალი</t>
  </si>
  <si>
    <t>2 - 32 - სისხლის სამართალი</t>
  </si>
  <si>
    <t>2 - 33 - კერძო სამართალი</t>
  </si>
  <si>
    <t>2 - 34 - საერთაშორისო სამართალი</t>
  </si>
  <si>
    <t>2 - 35 - პოლიტიკური მეცნიერებები</t>
  </si>
  <si>
    <t>2 - 36 - საერთაშორისო ურთიერთობები</t>
  </si>
  <si>
    <t>2 - 37 - ფსიქოლოგია, ფსიქოლოგიის ისტორია</t>
  </si>
  <si>
    <t>2 - 38 - სამედიცინო ფსიქოლოგია</t>
  </si>
  <si>
    <t>2 - 39 - განათლების მეცნიერებები - თეორია</t>
  </si>
  <si>
    <t>2 - 40 - განათლების მეცნიერებები - მეთოდოლოგია</t>
  </si>
  <si>
    <t>2 - 41 - სოციოლოგია</t>
  </si>
  <si>
    <t>2 - 42 - დემოგრაფია</t>
  </si>
  <si>
    <t>2 - 43 - საზოგადოებრივი აზრი და მედია</t>
  </si>
  <si>
    <t>2 - 44 - სოციალური, ეკონომიკური, პოლიტიკური  გეოგრაფია</t>
  </si>
  <si>
    <t>2 - 45 - მიკრო- და მაკროეკონომიკა</t>
  </si>
  <si>
    <t>2 - 46 - ეკონომეტრიკა, სტატისტიკური მეთოდები</t>
  </si>
  <si>
    <t>2 - 305 - ჰუმანიტარული და სოციალური მეცნიერებები, ეკონომიკური მეცნიერებები - სხვა</t>
  </si>
  <si>
    <t>2 - 313 - კავკასიოლოგია</t>
  </si>
  <si>
    <t>3 - 47 - მშენებლობა</t>
  </si>
  <si>
    <t>3 - 48 - სამშენებლო კონსტრუქციები, შენობები და ნაგებობები</t>
  </si>
  <si>
    <t>3 - 49 - თბოაირმომარაგება, ვენტილაცია, კონდიცირება, გაზმომარაგება და განათება</t>
  </si>
  <si>
    <t>3 - 50 - წყალმომარაგება, წყალარინება, წყლის რესურსების დაცვის სისტემების მშენებლობა</t>
  </si>
  <si>
    <t>3 - 51 - სამშენებლო მასალები და ნაკეთობები</t>
  </si>
  <si>
    <t>3 - 52 - ჰიდროტექნიკური და მელიორაციული მშენებლობა</t>
  </si>
  <si>
    <t>3 - 53 - საავტომობილო გზებისა და აეროდრომების მშენებლობა</t>
  </si>
  <si>
    <t>3 - 54 - სარკინიგზო გზების მშენებლობა</t>
  </si>
  <si>
    <t>3 - 55 - ხიდები და სატრანსპორტო გვირაბები</t>
  </si>
  <si>
    <t>3 - 56 - ჰიდრავლიკა და საინჟინრო ჰიდროლოგია</t>
  </si>
  <si>
    <t>3 - 57 - შენობა-ნაგებობათა არქიტექტურა</t>
  </si>
  <si>
    <t>3 - 58 - მანქანათმშენებლობა</t>
  </si>
  <si>
    <t>3 - 59 - საინჟინრო მასალათმცოდნეობა</t>
  </si>
  <si>
    <t>3 - 60 - მექანიკური და ფიზიკა-ტექნიკური დამუშავების პროცესები, ჩარხები, იარაღები და ტექნოლოგიური მოწყობილობა</t>
  </si>
  <si>
    <t>3 - 61 - საშემდუღებლო წარმოების ტექნოლოგია და მანქანები</t>
  </si>
  <si>
    <t>3 - 62 - წყალზედა, სახმელეთო და საჰაერო ტრანსპორტი</t>
  </si>
  <si>
    <t>3 - 63 - ელექტროტექნიკა</t>
  </si>
  <si>
    <t>3 - 64 - ენერგეტიკა</t>
  </si>
  <si>
    <t>3 - 65 - არატრადიციული და განახლებადი ენერგეტიკა</t>
  </si>
  <si>
    <t>3 - 66 - სამთო ინჟინერია</t>
  </si>
  <si>
    <t>3 - 67 - მეტალურგია</t>
  </si>
  <si>
    <t>3 - 68 - ლითონმცოდნეობა და ლითონების თერმული დამუშავება</t>
  </si>
  <si>
    <t>3 - 69 - შავი, ფერადი და იშვიათი ლითონების მეტალურგია</t>
  </si>
  <si>
    <t>3 - 70 - საჩამოსხმო წარმოება</t>
  </si>
  <si>
    <t>3 - 71 - ლითონთა წნევით დამუშავება</t>
  </si>
  <si>
    <t>3 - 72 - ფხვნილთა მეტალურგია და კომპოზიციური მასალები</t>
  </si>
  <si>
    <t>3 - 73 - ქიმიური ტექნოლოგია</t>
  </si>
  <si>
    <t>3 - 74 - ნავთობის გადამუშავების ტექნოლოგია</t>
  </si>
  <si>
    <t>3 - 75 - მყარი სათბობების ტექნოლოგია</t>
  </si>
  <si>
    <t>3 - 76 - საფეიქრო და მსუბუქი მრეწველობის მასალათა ნაწარმის ტექნოლოგია</t>
  </si>
  <si>
    <t>3 - 77 - ნანომასალები, ნანოსტრუქტურები, ნანოტექნოლოგია</t>
  </si>
  <si>
    <t>3 - 306 - საინჟინრო მეცნიერებები, მაღალტექნოლოგიური მასალები - სხვა</t>
  </si>
  <si>
    <t>4 - 78 - საინფორმაციო ტექნოლოგიები</t>
  </si>
  <si>
    <t>4 - 79 - ინფორმაციის თეორია და კოდირება</t>
  </si>
  <si>
    <t>4 - 80 - ხელოვნური ინტელექტი</t>
  </si>
  <si>
    <t>4 - 81 - სახეთა ამოცნობა, სახეთა დამუშავება და კომპიუტერული ხედვა</t>
  </si>
  <si>
    <t>4 - 82 - დოკუმენტებისა და ტექსტების კომპიუტერული დამუშავება</t>
  </si>
  <si>
    <t>4 - 83 - კომპიუტერული ლინგვისტიკა</t>
  </si>
  <si>
    <t>4 - 84 - მართვის სისტემები, მართვის სისტემებისა და გამოთვლითი მანქანების ელემენტები და მოწყობილობანი</t>
  </si>
  <si>
    <t>4 - 85 - გამოთვლითი მანქანების, სისტემების, კომპლექსებისა და ქსელების მათემატიკური და პროგრამული უზრუნველყოფა</t>
  </si>
  <si>
    <t>4 - 86 - მონაცემთა ბაზები, მონაცემთა ბაზების მართვა და  გამოყენება</t>
  </si>
  <si>
    <t>4 - 87 - საინფორმაციო სისტემები, ხელსაწყოთმშენებლობა,  მეტროლოგია</t>
  </si>
  <si>
    <t>4 - 88 - საინფორმაციო სისტემების მოდელები</t>
  </si>
  <si>
    <t>4 - 89 - საინფორმაციო სისტემების გამოყენებები.</t>
  </si>
  <si>
    <t>4 - 90 - ტელეკომუნიკაციური სისტემები და ქსელები</t>
  </si>
  <si>
    <t>4 - 91 - რადიოტექნიკა და კავშირგაბმულობა</t>
  </si>
  <si>
    <t>4 - 92 - ელექტრონიკა. ნახევატგამტარული ინტეგრალური სქემები და ხელსაწყოები</t>
  </si>
  <si>
    <t>4 - 307 - საინფორმაციო ტექნოლოგიები, ტელეკომუნიკაციები - სხვა</t>
  </si>
  <si>
    <t>5 - 93 - მათემატიკური ანალიზი</t>
  </si>
  <si>
    <t>5 - 94 - დიფერენციალური განტოლებები</t>
  </si>
  <si>
    <t>5 - 95 - მათემატიკური ფიზიკა</t>
  </si>
  <si>
    <t>5 - 96 - გეომეტრია და ტოპოლოგია</t>
  </si>
  <si>
    <t>5 - 97 - ალბათობის თეორია და მათემატიკური სტატისტიკა</t>
  </si>
  <si>
    <t>5 - 98 - მათემატიკური ლოგიკა</t>
  </si>
  <si>
    <t>5 - 99 - გამოთვლითი მათემატიკა. რიცხვითი მეთოდები.</t>
  </si>
  <si>
    <t>5 - 100 - ვარიაციული აღრიცხვა და ოპტიმალური მართვა; ოპტიმიზაცია</t>
  </si>
  <si>
    <t>5 - 101 - თეორიული მექანიკა</t>
  </si>
  <si>
    <t>5 - 102 - უწყვეტ გარემოთა მექანიკა</t>
  </si>
  <si>
    <t>5 - 103 - ბიომექანიკა</t>
  </si>
  <si>
    <t>5 - 104 - მათემატიკური მოდელირება და სისტემების იდენტიფიკაცია</t>
  </si>
  <si>
    <t>5 - 105 - დისკრეტული მათემატიკა და გრაფთა თეორია</t>
  </si>
  <si>
    <t>5 - 106 - ალგებრა</t>
  </si>
  <si>
    <t>5 - 107 - რიცხვთა თეორია</t>
  </si>
  <si>
    <t>5 - 308 - მათემატიკური მეცნიერებები/ მათემატიკა, მექანიკა - სხვა</t>
  </si>
  <si>
    <t>6 - 108 - თეორიული ფიზიკა</t>
  </si>
  <si>
    <t>6 - 109 - რადიოფიზიკა, ფიზიკური ელექტრონიკა, აკუსტიკა</t>
  </si>
  <si>
    <t>6 - 110 - ოპტიკა, კვანტური ელექტრონიკა</t>
  </si>
  <si>
    <t>6 - 111 - მყარი სხეულების და კვანტური სითხეების ფიზიკა</t>
  </si>
  <si>
    <t>6 - 112 - პლაზმის ფიზიკა და ქიმია</t>
  </si>
  <si>
    <t>6 - 113 - დაბალი ტემპერატურების ფიზიკა</t>
  </si>
  <si>
    <t>6 - 114 - ნახევარგამტარების და დიელექტრიკების ფიზიკა</t>
  </si>
  <si>
    <t>6 - 115 - მაგნიტური მოვლენების ფიზიკა</t>
  </si>
  <si>
    <t>6 - 116 - თბოფიზიკა</t>
  </si>
  <si>
    <t>6 - 117 - ატომურ-მოლეკულური პროცესების ფიზიკა</t>
  </si>
  <si>
    <t>6 - 118 - ატომბირთვისა და ელემენტარულ ნაწილაკთა ფიზიკა</t>
  </si>
  <si>
    <t>6 - 119 - ქიმიური ფიზიკა</t>
  </si>
  <si>
    <t>6 - 120 - კრისტალოგრაფია, კრისტალთა ფიზიკა</t>
  </si>
  <si>
    <t>6 - 121 - პოლიმერების ფიზიკა</t>
  </si>
  <si>
    <t>6 - 122 - ლაზერული ფიზიკა და ლაზერული სპექტროსკოპია</t>
  </si>
  <si>
    <t>6 - 123 - ზეგამტარობა</t>
  </si>
  <si>
    <t>6 - 124 - ნანომასშტაბური მოვლენები</t>
  </si>
  <si>
    <t>6 - 125 - იონოსფეროსა და მაგნეტოსფეროს ფიზიკა</t>
  </si>
  <si>
    <t>6 - 126 - გალაქტიკური ასტრონომია. ვარსკვლავები და ვარსკვლავთ შორის გარემო</t>
  </si>
  <si>
    <t>6 - 127 - ასტროფიზიკა</t>
  </si>
  <si>
    <t>6 - 128 - მზის სისტემის ფიზიკა და ჰელიოფიზიკა</t>
  </si>
  <si>
    <t>6 - 129 - მაღალი ენერგიების ასტროფიზიკა</t>
  </si>
  <si>
    <t>6 - 130 - პლანეტური სისტემები</t>
  </si>
  <si>
    <t>6 - 131 - ასტრობიოლოგია</t>
  </si>
  <si>
    <t>6 - 132 - რადიო ასტრონომია</t>
  </si>
  <si>
    <t>6 - 133 - კოსმოლოგია</t>
  </si>
  <si>
    <t>6 - 134 - არაორგანული ქიმია</t>
  </si>
  <si>
    <t>6 - 135 - ანალიზური ქიმია</t>
  </si>
  <si>
    <t>6 - 136 - ორგანული ქიმია</t>
  </si>
  <si>
    <t>6 - 137 - ფიზიკური ქიმია</t>
  </si>
  <si>
    <t>6 - 138 - ელექტროქიმია</t>
  </si>
  <si>
    <t>6 - 139 - მაღალმოლეკულურ ნაერთთა ქიმია</t>
  </si>
  <si>
    <t>6 - 140 - კოორდინაციულ და ელემენტორგანულ ნაერთთა ქიმია</t>
  </si>
  <si>
    <t>6 - 141 - ბიოორგანული ქიმია</t>
  </si>
  <si>
    <t>6 - 142 - კოლოიდური და ნანოქიმია</t>
  </si>
  <si>
    <t>6 - 143 - ნავთობის ქიმია</t>
  </si>
  <si>
    <t>6 - 144 - რადიოქიმია</t>
  </si>
  <si>
    <t>6 - 145 - ქიმიური კინეტიკა და კატალიზი</t>
  </si>
  <si>
    <t>6 - 146 - კომპოზიციური მასალების ქიმია</t>
  </si>
  <si>
    <t>6 - 147 - მაღალი სისუფთავის ნივთიერებების ქიმია და ტექნოლოგია</t>
  </si>
  <si>
    <t>6 - 148 - მყარი სხეულების ქიმია</t>
  </si>
  <si>
    <t>6 - 309 - ფიზიკური და ქიმიური მეცნიერებები/ საბუნებისმეტყველო მეცნიერებები - სხვა</t>
  </si>
  <si>
    <t>7 - 149 - ზოგადი ბიოლოგია</t>
  </si>
  <si>
    <t>7 - 150 - ზოოლოგია</t>
  </si>
  <si>
    <t>7 - 151 - ბოტანიკა</t>
  </si>
  <si>
    <t>7 - 152 - ჰიდრობიოლოგია</t>
  </si>
  <si>
    <t>7 - 153 - გენეტიკა</t>
  </si>
  <si>
    <t>7 - 154 - რადიობიოლოგია</t>
  </si>
  <si>
    <t>7 - 155 - განვითარების ბიოლოგია</t>
  </si>
  <si>
    <t>7 - 156 - ბიოსისტემათა ეკოლოგია</t>
  </si>
  <si>
    <t>7 - 157 - ბიოინფორმატიკა</t>
  </si>
  <si>
    <t>7 - 158 - ფიზიკურ-ქიმიური ბიოლოგია</t>
  </si>
  <si>
    <t>7 - 159 - გენური ინჟინერია</t>
  </si>
  <si>
    <t>7 - 160 - მაღალმოლეკულური ნაერთების ბიოქიმია</t>
  </si>
  <si>
    <t>7 - 161 - ზოგადი ბიოქიმია</t>
  </si>
  <si>
    <t>7 - 162 - სამედიცინო ბიოქიმია</t>
  </si>
  <si>
    <t>7 - 163 - ნეიროქიმია</t>
  </si>
  <si>
    <t>7 - 164 - ენზიმოლოგია</t>
  </si>
  <si>
    <t>7 - 165 - ბიოფიზიკა</t>
  </si>
  <si>
    <t>7 - 166 - მოლეკულური ბიოლოგია</t>
  </si>
  <si>
    <t>7 - 167 - სამედიცინო ბიოტექნოლოგია</t>
  </si>
  <si>
    <t>7 - 168 - მცენარეთა ფიზიოლოგია</t>
  </si>
  <si>
    <t>7 - 169 - ადამიანისა და ცხოველთა ფიზიოლოგია</t>
  </si>
  <si>
    <t>7 - 170 - უჯრედის ფიზიოლოგია</t>
  </si>
  <si>
    <t>7 - 171 - სენსორული სისტემების ფიზიოლოგია</t>
  </si>
  <si>
    <t>7 - 172 - ვისცერალური სისტემების ფიზიოლოგია</t>
  </si>
  <si>
    <t>7 - 173 - ზოგადი ნეიროფიზიოლოგია</t>
  </si>
  <si>
    <t>7 - 174 - ინტეგრატიული ფიზიოლოგია</t>
  </si>
  <si>
    <t>7 - 175 - თავის ტვინის უმაღლესი ფუნქციების ფიზიოლოგია</t>
  </si>
  <si>
    <t>7 - 176 - მიკრობიოლოგია</t>
  </si>
  <si>
    <t>7 - 177 - ნანობიოტექნოლოგია</t>
  </si>
  <si>
    <t>7 - 310 - სიცოცხლის შემსწავლელი მეცნიერებები - სხვა</t>
  </si>
  <si>
    <t>7 - 314 - ურბანული ტერიტორიების გამწვანება</t>
  </si>
  <si>
    <t>8 - 178 - მეანობა და გინეკოლოგია</t>
  </si>
  <si>
    <t>8 - 179 - რეპროდუქტოლოგია</t>
  </si>
  <si>
    <t>8 - 180 - ენდოკრინოლოგია</t>
  </si>
  <si>
    <t>8 - 181 - ოტორინოლარინგოლოგია</t>
  </si>
  <si>
    <t>8 - 182 - შინაგანი მედიცინა</t>
  </si>
  <si>
    <t>8 - 183 - კარდიოლოგია</t>
  </si>
  <si>
    <t>8 - 184 - პროფილაქტიკური მედიცინა</t>
  </si>
  <si>
    <t>8 - 185 - ოფთალმოლოგია</t>
  </si>
  <si>
    <t>8 - 186 - პედიატრია</t>
  </si>
  <si>
    <t>8 - 187 - ინფექციური სნეულებანი</t>
  </si>
  <si>
    <t>8 - 188 - კანისა და ვენერიული სნეულებანი</t>
  </si>
  <si>
    <t>8 - 189 - ვირუსოლოგია</t>
  </si>
  <si>
    <t>8 - 190 - სამკურნალო ფიზკულტურა და სპორტული მედიცინა</t>
  </si>
  <si>
    <t>8 - 191 - ნევროლოგია</t>
  </si>
  <si>
    <t>8 - 192 - ონკოლოგია</t>
  </si>
  <si>
    <t>8 - 193 - პათოლოგიური ანატომია</t>
  </si>
  <si>
    <t>8 - 194 - პათოლოგიური ფიზიოლოგია</t>
  </si>
  <si>
    <t>8 - 195 - ფსიქიატრია</t>
  </si>
  <si>
    <t>8 - 196 - სამედიცინო რადიოლოგია და რენტგენოლოგია</t>
  </si>
  <si>
    <t>8 - 197 - ნარკოლოგია</t>
  </si>
  <si>
    <t>8 - 198 - სტომატოლოგია</t>
  </si>
  <si>
    <t>8 - 199 - ტრავმატოლოგია და ორთოპედია</t>
  </si>
  <si>
    <t>8 - 200 - ჰისტოლოგია, ციტოლოგია, ემბრიოლოგია</t>
  </si>
  <si>
    <t>8 - 201 - სასამართლო მედიცინა</t>
  </si>
  <si>
    <t>8 - 202 - ადამიანის ანატომია</t>
  </si>
  <si>
    <t>8 - 203 - ფტიზიატრია და პულმონოლოგია</t>
  </si>
  <si>
    <t>8 - 204 - ქირურგია</t>
  </si>
  <si>
    <t>8 - 205 - ენდოსკოპიური ქირურგია</t>
  </si>
  <si>
    <t>8 - 206 - პლასტიკური ქირურგია</t>
  </si>
  <si>
    <t>8 - 207 - ნეიოროქირურგია</t>
  </si>
  <si>
    <t>8 - 208 - ჰემატოლოგია და სისხლის გადასხმა</t>
  </si>
  <si>
    <t>8 - 209 - ეპიდემიოლოგია</t>
  </si>
  <si>
    <t>8 - 210 - სოციოლოგიური ჰიგიენა და ჯანდაცვის ორგანიზაცია</t>
  </si>
  <si>
    <t>8 - 211 - კურორტოლოგია და ფიზიოთერაპია</t>
  </si>
  <si>
    <t>8 - 212 - ბავშვთა ქირურგია</t>
  </si>
  <si>
    <t>8 - 213 - იმუნოლოგია</t>
  </si>
  <si>
    <t>8 - 214 - კრიტიკული მედიცინა და ანესთეზიოლოგია</t>
  </si>
  <si>
    <t>8 - 215 - რევმატოლოგია</t>
  </si>
  <si>
    <t>8 - 216 - უროლოგია, ნეფროლოგია</t>
  </si>
  <si>
    <t>8 - 217 - ტრანსპლანტოლოგია</t>
  </si>
  <si>
    <t>8 - 218 - გულ-სისხლძარღვთა ქირურგია</t>
  </si>
  <si>
    <t>8 - 219 - ლაბორატორიული მედიცინა</t>
  </si>
  <si>
    <t>8 - 220 - პარაზიტოლოგია და ჰელმინტოლოგია</t>
  </si>
  <si>
    <t>8 - 221 - ფარმაკოლოგია</t>
  </si>
  <si>
    <t>8 - 222 - წამალთა ტექნოლოგია და ფარმაცევტული საქმის ორგანიზაცია</t>
  </si>
  <si>
    <t>8 - 223 - ფარმაცევტული ქიმია და ფარმაკოგნოზია.</t>
  </si>
  <si>
    <t>8 - 224 - ტოქსიკოლოგია</t>
  </si>
  <si>
    <t>8 - 225 - ალერგოლოგია</t>
  </si>
  <si>
    <t>8 - 311 - სამედიცინო მეცნიერებები - სხვა</t>
  </si>
  <si>
    <t>9 - 226 - კარტოგრაფია, გეოინფორმატიკა</t>
  </si>
  <si>
    <t>9 - 227 - გლაციოლოგია</t>
  </si>
  <si>
    <t>9 - 228 - მეტეოროლოგია, კლიმატოლოგია</t>
  </si>
  <si>
    <t>9 - 229 - ოკეანოგრაფია</t>
  </si>
  <si>
    <t>9 - 230 - პალეონტოლოგია</t>
  </si>
  <si>
    <t>9 - 231 - სეისმოლოგია</t>
  </si>
  <si>
    <t>9 - 232 - გეოლოგია</t>
  </si>
  <si>
    <t>9 - 233 - საინჟინრო გეოლოგია</t>
  </si>
  <si>
    <t>9 - 234 - საბადოების გეოლოგია</t>
  </si>
  <si>
    <t>9 - 235 - პეტროლოგია</t>
  </si>
  <si>
    <t>9 - 236 - მინერალოგია, კრისტალოგრაფია</t>
  </si>
  <si>
    <t>9 - 237 - ოკეანეების და ზღვების გეოლოგია</t>
  </si>
  <si>
    <t>9 - 238 - ჰიდროგეოლოგია</t>
  </si>
  <si>
    <t>9 - 239 - ტექტონიკა</t>
  </si>
  <si>
    <t>9 - 240 - მყარი დედამიწის ფიზიკა</t>
  </si>
  <si>
    <t>9 - 241 - ჰიდროსფეროს ფიზიკა</t>
  </si>
  <si>
    <t>9 - 242 - საინჟინრო-საძიებო გეოფიზიკა</t>
  </si>
  <si>
    <t>9 - 243 - გეოქიმია</t>
  </si>
  <si>
    <t>9 - 244 - ჰიდროლოგია</t>
  </si>
  <si>
    <t>9 - 245 - ატმოსფეროს ფიზიკა</t>
  </si>
  <si>
    <t>9 - 246 - დაბინძურება და აღდგენა</t>
  </si>
  <si>
    <t>9 - 247 - ნარჩენების მართვა</t>
  </si>
  <si>
    <t>9 - 248 - გარემოს მონიტორინგი და შეფასება</t>
  </si>
  <si>
    <t>9 - 249 - გარემოს დაცვის ტექნოლოგიები</t>
  </si>
  <si>
    <t>9 - 250 - ქიმიური ეკოლოგია</t>
  </si>
  <si>
    <t>9 - 251 - რადიაციული უსაფრთხოება</t>
  </si>
  <si>
    <t>9 - 252 - ბუნებათსარგებლობა და მდგრადი განვითარება</t>
  </si>
  <si>
    <t>10 - 253 - აგრონომია</t>
  </si>
  <si>
    <t>10 - 254 - მცენარეთა დაცვა</t>
  </si>
  <si>
    <t>10 - 255 - სელექცია, გენეტიკა</t>
  </si>
  <si>
    <t>10 - 256 - ნიადაგმცოდნეობა</t>
  </si>
  <si>
    <t>10 - 257 - ზოოტექნიკა</t>
  </si>
  <si>
    <t>10 - 258 - სატყეო მეურნეობა</t>
  </si>
  <si>
    <t>10 - 259 - ვეტერინარია</t>
  </si>
  <si>
    <t>10 - 260 - სოფლის მეურნეობის მექანიზაცია და ელექტრიფიკაცია</t>
  </si>
  <si>
    <t>10 - 261 - სასურსათო პროდუქტების ტექნოლოგია და უსაფრთხოება</t>
  </si>
  <si>
    <t>10 - 262 - აგრობიოტექნოლოგია</t>
  </si>
  <si>
    <t>10 - 263 - სასოფლო-სამეურნეო მელიორაცია</t>
  </si>
  <si>
    <t>10 - 312 - აგრარული მეცნიერებები - სხვა</t>
  </si>
  <si>
    <t>დიახ</t>
  </si>
  <si>
    <t>არა</t>
  </si>
  <si>
    <t>1.1</t>
  </si>
  <si>
    <t>1.2</t>
  </si>
  <si>
    <t>2.1</t>
  </si>
  <si>
    <t>2.2</t>
  </si>
  <si>
    <t>3.1</t>
  </si>
  <si>
    <t>3.2</t>
  </si>
  <si>
    <t>4.1</t>
  </si>
  <si>
    <t>4.2</t>
  </si>
  <si>
    <t>5.1</t>
  </si>
  <si>
    <t>5.2</t>
  </si>
  <si>
    <t>6.1</t>
  </si>
  <si>
    <t>6.2</t>
  </si>
  <si>
    <t>1.3</t>
  </si>
  <si>
    <t>2.3</t>
  </si>
  <si>
    <t>3.3</t>
  </si>
  <si>
    <t>4.3</t>
  </si>
  <si>
    <t>6.3</t>
  </si>
  <si>
    <t>5.3</t>
  </si>
  <si>
    <t>I Tranche</t>
  </si>
  <si>
    <t>II Tranche</t>
  </si>
  <si>
    <t>III Tranche</t>
  </si>
  <si>
    <t>IV Tranche</t>
  </si>
  <si>
    <t>Total</t>
  </si>
  <si>
    <t>A 
Requested funding from SRNSF</t>
  </si>
  <si>
    <t>B 
Requested funding from STCU</t>
  </si>
  <si>
    <t>J 
Requested funding from STCU
 (B+D+F+H)</t>
  </si>
  <si>
    <t>I 
Requested funding from SRNSF (A+C+E+G)</t>
  </si>
  <si>
    <t>K
Total
 (I+J)</t>
  </si>
  <si>
    <t>Key Personnel Grants
(monthly payment should not exceed GEL 1250)</t>
  </si>
  <si>
    <t>Leading Institution</t>
  </si>
  <si>
    <t>Participating Institution 1</t>
  </si>
  <si>
    <t>Participating Institution 2</t>
  </si>
  <si>
    <t xml:space="preserve">Participating Institution 1 </t>
  </si>
  <si>
    <t xml:space="preserve">Salary to support personnel </t>
  </si>
  <si>
    <t>Travel</t>
  </si>
  <si>
    <t>Goods and Services</t>
  </si>
  <si>
    <t>Major assets</t>
  </si>
  <si>
    <t>Overhead costs</t>
  </si>
  <si>
    <t>Total budget</t>
  </si>
  <si>
    <t>Project title:</t>
  </si>
  <si>
    <t>Leading institution:</t>
  </si>
  <si>
    <t>Participating institution #1 (if applicable):</t>
  </si>
  <si>
    <t>Participating institution #2 (if applicable):</t>
  </si>
  <si>
    <t>Project Manager (surname, name):</t>
  </si>
  <si>
    <t>STCU &amp; SRNSF Targeted Research &amp; Development Initiatives 2017 call</t>
  </si>
  <si>
    <t>Annex 5</t>
  </si>
  <si>
    <t>4.1.1</t>
  </si>
  <si>
    <t>4.1.2</t>
  </si>
  <si>
    <t>4.1.3</t>
  </si>
  <si>
    <t>4.1.4</t>
  </si>
  <si>
    <t>4.1.5</t>
  </si>
  <si>
    <t>4.1.6</t>
  </si>
  <si>
    <t>4.1.7</t>
  </si>
  <si>
    <t>Office expesces</t>
  </si>
  <si>
    <t>Other goods and service</t>
  </si>
  <si>
    <t>Representative cost</t>
  </si>
  <si>
    <t>Food cost</t>
  </si>
  <si>
    <t xml:space="preserve"> Expedition and field work cost</t>
  </si>
  <si>
    <r>
      <rPr>
        <b/>
        <sz val="16"/>
        <color theme="1"/>
        <rFont val="Calibri"/>
        <family val="2"/>
        <scheme val="minor"/>
      </rPr>
      <t xml:space="preserve">Project Budget </t>
    </r>
    <r>
      <rPr>
        <b/>
        <sz val="10"/>
        <color theme="1"/>
        <rFont val="Calibri"/>
        <family val="2"/>
        <scheme val="minor"/>
      </rPr>
      <t xml:space="preserve">
(amount is indicated in USD)
</t>
    </r>
  </si>
  <si>
    <r>
      <t>2.</t>
    </r>
    <r>
      <rPr>
        <i/>
        <sz val="7"/>
        <color theme="1"/>
        <rFont val="Times New Roman"/>
        <family val="1"/>
      </rPr>
      <t xml:space="preserve"> </t>
    </r>
    <r>
      <rPr>
        <i/>
        <sz val="10"/>
        <color theme="1"/>
        <rFont val="Sylfaen"/>
        <family val="1"/>
      </rPr>
      <t>პროექტის მთლიანი ბიუჯეტის 50%-ის დაფინანსებას უზრუნველყოფს ფონდი, ხოლო დარჩენილი 50%-ის დაფინანსებას - მტცუ.</t>
    </r>
  </si>
  <si>
    <r>
      <t>4.</t>
    </r>
    <r>
      <rPr>
        <i/>
        <sz val="7"/>
        <color theme="1"/>
        <rFont val="Times New Roman"/>
        <family val="1"/>
      </rPr>
      <t xml:space="preserve"> </t>
    </r>
    <r>
      <rPr>
        <i/>
        <sz val="10"/>
        <color theme="1"/>
        <rFont val="Sylfaen"/>
        <family val="1"/>
      </rPr>
      <t xml:space="preserve">მაქსიმალური ბიუჯეტის (70 000 აშშ დოლარი) მოთხოვნის შემთხვევაში, ფონდიდან მოთხოვნილი საგრანტო დაფინანსება არ უნდა აღემატებოდეს 35 000 აშშ დოლარის ეკვივალენტ ლარს </t>
    </r>
  </si>
  <si>
    <r>
      <t>7.</t>
    </r>
    <r>
      <rPr>
        <i/>
        <sz val="7"/>
        <color theme="1"/>
        <rFont val="Times New Roman"/>
        <family val="1"/>
      </rPr>
      <t xml:space="preserve"> </t>
    </r>
    <r>
      <rPr>
        <i/>
        <sz val="10"/>
        <color theme="1"/>
        <rFont val="Sylfaen"/>
        <family val="1"/>
      </rPr>
      <t>ფონდიდან მოთხოვნილი დაფინანსებით დაუშვებელია უძრავი ქონების შეძენა, იჯარა, კაპიტალური რემონტი/რეკონსტრუქცია, ავტომანქანის, მობილური ტელეფონის, პლანშეტური კომპიუტერის შეძენა.</t>
    </r>
  </si>
  <si>
    <r>
      <t>8.</t>
    </r>
    <r>
      <rPr>
        <i/>
        <sz val="7"/>
        <color theme="1"/>
        <rFont val="Times New Roman"/>
        <family val="1"/>
      </rPr>
      <t xml:space="preserve"> </t>
    </r>
    <r>
      <rPr>
        <i/>
        <sz val="10"/>
        <color theme="1"/>
        <rFont val="Sylfaen"/>
        <family val="1"/>
      </rPr>
      <t xml:space="preserve"> პროექტის ბიუჯეტის ფონდისა და მტცუ-ს მხრიდან გაცემული დაფინანსების მინიმუმ 50 % უნდა მოხმარდეს ძირითადი პერსონალის საგრანტო დაფინანსებას და დამხმარე პერსონალის ხელფასს.</t>
    </r>
  </si>
  <si>
    <r>
      <t>9.</t>
    </r>
    <r>
      <rPr>
        <i/>
        <sz val="7"/>
        <color theme="1"/>
        <rFont val="Times New Roman"/>
        <family val="1"/>
      </rPr>
      <t xml:space="preserve"> </t>
    </r>
    <r>
      <rPr>
        <i/>
        <sz val="10"/>
        <color theme="1"/>
        <rFont val="Sylfaen"/>
        <family val="1"/>
      </rPr>
      <t>ძირითადი პერსონალის ფონდიდან მოთხოვნილი</t>
    </r>
    <r>
      <rPr>
        <i/>
        <sz val="10"/>
        <color rgb="FFFF0000"/>
        <rFont val="Sylfaen"/>
        <family val="1"/>
      </rPr>
      <t xml:space="preserve"> </t>
    </r>
    <r>
      <rPr>
        <i/>
        <sz val="10"/>
        <color theme="1"/>
        <rFont val="Sylfaen"/>
        <family val="1"/>
      </rPr>
      <t xml:space="preserve">ყოველთვიური საგრანტო დაფინანსება და დამხმარე პერსონალის ყოველთვიური ანაზღაურება არ უნდა აღემატებოდეს 1250 ლარს პროექტის ფონდში წარმოდგენის დღის ეროვნული ბანკის შესაბამისი კურსით. </t>
    </r>
  </si>
  <si>
    <r>
      <t>12.</t>
    </r>
    <r>
      <rPr>
        <i/>
        <sz val="7"/>
        <color theme="1"/>
        <rFont val="Times New Roman"/>
        <family val="1"/>
      </rPr>
      <t xml:space="preserve">                      </t>
    </r>
    <r>
      <rPr>
        <i/>
        <sz val="10"/>
        <color theme="1"/>
        <rFont val="Sylfaen"/>
        <family val="1"/>
      </rPr>
      <t xml:space="preserve"> პროექტის ტექნიკური უზრუნველყოფისთვის საჭირო წამყვანი და თანამონაწილე ორგანიზაციის (ასეთის არსებობის შემთხვევაში) მიერ გასაწევი არაპირდაპირი ხარჯები, რომელიც შეადგენს ფონდიდან მოთხოვნილი დაფინანსების არაუმეტეს 7%-ს; ზედნადები ხარჯები შესაძლებელია გამოყენებულ იქნეს, წამყვანი ან თანამონაწილე ორგანიზაციის მიერ, სამეცნიერო-კვლევითი საქმიანობის დაფინანსებისათვის;“.</t>
    </r>
  </si>
  <si>
    <t>Notes:</t>
  </si>
  <si>
    <t xml:space="preserve">Transport's, technical equipment's exploatation and maintanance cost </t>
  </si>
  <si>
    <t xml:space="preserve"> Costs of soft furniture, uniforms and personal hygienic products</t>
  </si>
  <si>
    <t>Cost catogories</t>
  </si>
  <si>
    <r>
      <t>2.</t>
    </r>
    <r>
      <rPr>
        <i/>
        <sz val="7"/>
        <color theme="1"/>
        <rFont val="Times New Roman"/>
        <family val="1"/>
      </rPr>
      <t xml:space="preserve"> </t>
    </r>
    <r>
      <rPr>
        <i/>
        <sz val="10"/>
        <color theme="1"/>
        <rFont val="Sylfaen"/>
        <family val="1"/>
      </rPr>
      <t>The 50% of the total budget is funded by the SRNSF and remaining 50% by the STCU.</t>
    </r>
  </si>
  <si>
    <r>
      <t>1.</t>
    </r>
    <r>
      <rPr>
        <i/>
        <sz val="7"/>
        <color theme="1"/>
        <rFont val="Times New Roman"/>
        <family val="1"/>
      </rPr>
      <t xml:space="preserve"> </t>
    </r>
    <r>
      <rPr>
        <i/>
        <sz val="10"/>
        <color theme="1"/>
        <rFont val="Sylfaen"/>
        <family val="1"/>
      </rPr>
      <t xml:space="preserve"> Total funding for the project requested from SRNS and STCU should not exceed 70000 USD.</t>
    </r>
  </si>
  <si>
    <r>
      <t>3.</t>
    </r>
    <r>
      <rPr>
        <i/>
        <sz val="7"/>
        <color theme="1"/>
        <rFont val="Times New Roman"/>
        <family val="1"/>
      </rPr>
      <t xml:space="preserve"> </t>
    </r>
    <r>
      <rPr>
        <i/>
        <sz val="10"/>
        <color theme="1"/>
        <rFont val="Sylfaen"/>
        <family val="1"/>
      </rPr>
      <t xml:space="preserve"> In the case of maximum budget request (70 000 USD), the requested funding from SRNSF should not exceed 35 000 USD equivalent amount in GEL.</t>
    </r>
  </si>
  <si>
    <r>
      <t>4.</t>
    </r>
    <r>
      <rPr>
        <i/>
        <sz val="7"/>
        <color theme="1"/>
        <rFont val="Times New Roman"/>
        <family val="1"/>
      </rPr>
      <t xml:space="preserve"> </t>
    </r>
    <r>
      <rPr>
        <i/>
        <sz val="10"/>
        <color theme="1"/>
        <rFont val="Sylfaen"/>
        <family val="1"/>
      </rPr>
      <t xml:space="preserve"> Funding from SRNSF can not be used for payments that are related to real estate, renting, repair / reconstruction, car, mobile phone, tablet computer costs.
</t>
    </r>
  </si>
  <si>
    <r>
      <t>5.</t>
    </r>
    <r>
      <rPr>
        <i/>
        <sz val="7"/>
        <color theme="1"/>
        <rFont val="Times New Roman"/>
        <family val="1"/>
      </rPr>
      <t xml:space="preserve"> </t>
    </r>
    <r>
      <rPr>
        <i/>
        <sz val="10"/>
        <color theme="1"/>
        <rFont val="Sylfaen"/>
        <family val="1"/>
      </rPr>
      <t xml:space="preserve"> At least 50% of the project total budget funded by SRNSF and STCU should be spent on grant financing of the key personnel  and on support personnel salaries.</t>
    </r>
  </si>
  <si>
    <t xml:space="preserve">7. Overhead costs (up to 7% of total budget) can be used by the leading and participant orgzanizations for financing scientific/research activities. </t>
  </si>
  <si>
    <r>
      <t>6.</t>
    </r>
    <r>
      <rPr>
        <i/>
        <sz val="7"/>
        <color theme="1"/>
        <rFont val="Times New Roman"/>
        <family val="1"/>
      </rPr>
      <t xml:space="preserve"> </t>
    </r>
    <r>
      <rPr>
        <i/>
        <sz val="10"/>
        <color theme="1"/>
        <rFont val="Sylfaen"/>
        <family val="1"/>
      </rPr>
      <t xml:space="preserve">The monthly grant funding of the key personnel and the monthly salary of support personnel  requested from SRNSF should not exceed 1250 GEL, according to the exchange rate stated by the National Bank of Georgia on project submission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</si>
</sst>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1"/>
      <scheme val="minor"/>
    </font>
    <font>
      <sz val="11"/>
      <color theme="1"/>
      <name val="Calibri"/>
      <family val="2"/>
      <scheme val="minor"/>
    </font>
    <font>
      <sz val="10"/>
      <color theme="1"/>
      <name val="Calibri"/>
      <family val="2"/>
      <charset val="1"/>
      <scheme val="minor"/>
    </font>
    <font>
      <b/>
      <sz val="10"/>
      <color theme="1"/>
      <name val="Calibri"/>
      <family val="2"/>
      <scheme val="minor"/>
    </font>
    <font>
      <sz val="10"/>
      <color theme="1"/>
      <name val="Calibri"/>
      <family val="2"/>
      <charset val="1"/>
    </font>
    <font>
      <b/>
      <sz val="10"/>
      <color theme="1"/>
      <name val="Calibri"/>
      <family val="2"/>
      <charset val="1"/>
      <scheme val="minor"/>
    </font>
    <font>
      <sz val="5"/>
      <color rgb="FFFF0000"/>
      <name val="Calibri"/>
      <family val="2"/>
      <charset val="1"/>
      <scheme val="minor"/>
    </font>
    <font>
      <sz val="10"/>
      <name val="Calibri"/>
      <family val="2"/>
      <charset val="1"/>
      <scheme val="minor"/>
    </font>
    <font>
      <sz val="9"/>
      <color indexed="81"/>
      <name val="Tahoma"/>
      <family val="2"/>
    </font>
    <font>
      <b/>
      <sz val="9"/>
      <color indexed="81"/>
      <name val="Tahoma"/>
      <family val="2"/>
    </font>
    <font>
      <b/>
      <i/>
      <sz val="10"/>
      <color theme="1"/>
      <name val="Calibri"/>
      <family val="2"/>
      <scheme val="minor"/>
    </font>
    <font>
      <b/>
      <sz val="11"/>
      <color theme="1"/>
      <name val="Calibri"/>
      <family val="2"/>
      <scheme val="minor"/>
    </font>
    <font>
      <sz val="9"/>
      <color theme="1"/>
      <name val="Calibri"/>
      <family val="2"/>
      <charset val="1"/>
      <scheme val="minor"/>
    </font>
    <font>
      <b/>
      <sz val="16"/>
      <color theme="1"/>
      <name val="Calibri"/>
      <family val="2"/>
      <scheme val="minor"/>
    </font>
    <font>
      <b/>
      <sz val="10"/>
      <name val="Calibri"/>
      <family val="2"/>
      <charset val="1"/>
      <scheme val="minor"/>
    </font>
    <font>
      <i/>
      <sz val="9"/>
      <color theme="1"/>
      <name val="Calibri"/>
      <family val="2"/>
      <scheme val="minor"/>
    </font>
    <font>
      <sz val="11"/>
      <name val="Calibri"/>
      <family val="2"/>
      <charset val="1"/>
      <scheme val="minor"/>
    </font>
    <font>
      <b/>
      <sz val="12"/>
      <color theme="1"/>
      <name val="Calibri"/>
      <family val="2"/>
      <scheme val="minor"/>
    </font>
    <font>
      <i/>
      <sz val="10"/>
      <color theme="1"/>
      <name val="Sylfaen"/>
      <family val="1"/>
    </font>
    <font>
      <i/>
      <sz val="7"/>
      <color theme="1"/>
      <name val="Times New Roman"/>
      <family val="1"/>
    </font>
    <font>
      <i/>
      <sz val="10"/>
      <color rgb="FFFF0000"/>
      <name val="Sylfaen"/>
      <family val="1"/>
    </font>
    <font>
      <sz val="9"/>
      <color indexed="81"/>
      <name val="Tahoma"/>
      <charset val="1"/>
    </font>
    <font>
      <b/>
      <sz val="9"/>
      <color indexed="81"/>
      <name val="Tahoma"/>
      <charset val="1"/>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2" fillId="0" borderId="0" xfId="0" applyFont="1"/>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left" vertical="center" indent="5"/>
    </xf>
    <xf numFmtId="0" fontId="6" fillId="0" borderId="0" xfId="0" applyFont="1" applyFill="1" applyBorder="1" applyAlignment="1">
      <alignment horizontal="center"/>
    </xf>
    <xf numFmtId="0" fontId="7" fillId="0" borderId="1" xfId="0" applyFont="1" applyBorder="1" applyAlignment="1">
      <alignment horizontal="center" vertical="center" wrapText="1"/>
    </xf>
    <xf numFmtId="0" fontId="2" fillId="0" borderId="1" xfId="0" applyFont="1" applyBorder="1" applyAlignment="1" applyProtection="1">
      <alignment wrapText="1"/>
      <protection locked="0"/>
    </xf>
    <xf numFmtId="0" fontId="2" fillId="0" borderId="1" xfId="0" applyFont="1" applyBorder="1" applyAlignment="1" applyProtection="1">
      <alignment wrapText="1"/>
    </xf>
    <xf numFmtId="0" fontId="2" fillId="0" borderId="1" xfId="0" applyFont="1" applyBorder="1" applyProtection="1"/>
    <xf numFmtId="0" fontId="2" fillId="0" borderId="2" xfId="0" applyFont="1" applyBorder="1" applyProtection="1"/>
    <xf numFmtId="0" fontId="2" fillId="0" borderId="3" xfId="0" applyFont="1" applyBorder="1" applyProtection="1"/>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wrapText="1"/>
      <protection locked="0"/>
    </xf>
    <xf numFmtId="0" fontId="2" fillId="0" borderId="3" xfId="0" applyFont="1" applyBorder="1" applyAlignment="1" applyProtection="1">
      <alignment wrapText="1"/>
      <protection locked="0"/>
    </xf>
    <xf numFmtId="49" fontId="2" fillId="0" borderId="1" xfId="0" applyNumberFormat="1" applyFont="1" applyBorder="1" applyAlignment="1" applyProtection="1">
      <alignment horizontal="center" vertical="center"/>
    </xf>
    <xf numFmtId="49" fontId="2" fillId="2" borderId="1" xfId="0" applyNumberFormat="1" applyFont="1" applyFill="1" applyBorder="1" applyAlignment="1" applyProtection="1">
      <alignment horizontal="center" vertical="center"/>
    </xf>
    <xf numFmtId="0" fontId="11" fillId="0" borderId="1" xfId="0" applyFont="1" applyBorder="1" applyAlignment="1" applyProtection="1">
      <alignment horizontal="center" vertical="center"/>
    </xf>
    <xf numFmtId="0" fontId="11" fillId="2" borderId="1" xfId="0" applyFont="1" applyFill="1" applyBorder="1" applyAlignment="1" applyProtection="1">
      <alignment horizontal="center" vertical="center"/>
    </xf>
    <xf numFmtId="49" fontId="3" fillId="0" borderId="1" xfId="0" applyNumberFormat="1" applyFont="1" applyBorder="1" applyAlignment="1" applyProtection="1">
      <alignment horizontal="center" vertical="center"/>
    </xf>
    <xf numFmtId="0" fontId="12" fillId="2" borderId="1"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xf>
    <xf numFmtId="0" fontId="11" fillId="4" borderId="1" xfId="0" applyFont="1" applyFill="1" applyBorder="1" applyAlignment="1" applyProtection="1">
      <alignment horizontal="center" vertical="center"/>
    </xf>
    <xf numFmtId="0" fontId="12" fillId="4" borderId="1" xfId="0" applyFont="1" applyFill="1" applyBorder="1" applyAlignment="1" applyProtection="1">
      <alignment horizontal="center" vertical="center" wrapText="1"/>
    </xf>
    <xf numFmtId="0" fontId="2" fillId="0" borderId="0" xfId="0" applyFont="1" applyProtection="1">
      <protection locked="0"/>
    </xf>
    <xf numFmtId="49" fontId="3" fillId="0" borderId="0" xfId="0" applyNumberFormat="1" applyFont="1" applyAlignment="1" applyProtection="1">
      <alignment horizontal="center" wrapText="1"/>
      <protection locked="0"/>
    </xf>
    <xf numFmtId="49" fontId="2" fillId="0" borderId="0" xfId="0" applyNumberFormat="1" applyFont="1" applyAlignment="1" applyProtection="1">
      <alignment horizontal="center"/>
      <protection locked="0"/>
    </xf>
    <xf numFmtId="49" fontId="2" fillId="0" borderId="0" xfId="0" applyNumberFormat="1" applyFont="1" applyAlignment="1" applyProtection="1">
      <protection locked="0"/>
    </xf>
    <xf numFmtId="49" fontId="3" fillId="0" borderId="0" xfId="0" applyNumberFormat="1" applyFont="1" applyAlignment="1" applyProtection="1">
      <alignment horizontal="left" vertical="center"/>
      <protection locked="0"/>
    </xf>
    <xf numFmtId="49" fontId="2" fillId="0" borderId="0" xfId="0" applyNumberFormat="1" applyFont="1" applyAlignment="1" applyProtection="1">
      <alignment horizontal="left" vertical="center"/>
      <protection locked="0"/>
    </xf>
    <xf numFmtId="0" fontId="2" fillId="0" borderId="0" xfId="0" applyFont="1" applyAlignment="1" applyProtection="1">
      <protection locked="0"/>
    </xf>
    <xf numFmtId="49" fontId="3" fillId="0" borderId="1" xfId="0" applyNumberFormat="1" applyFont="1" applyBorder="1" applyAlignment="1" applyProtection="1">
      <alignment horizontal="center" vertical="center"/>
      <protection locked="0"/>
    </xf>
    <xf numFmtId="0" fontId="3" fillId="0" borderId="0" xfId="0" applyFont="1" applyProtection="1">
      <protection locked="0"/>
    </xf>
    <xf numFmtId="49" fontId="2" fillId="0" borderId="1" xfId="0" applyNumberFormat="1" applyFont="1" applyBorder="1" applyAlignment="1" applyProtection="1">
      <alignment horizontal="center" vertical="center"/>
      <protection locked="0"/>
    </xf>
    <xf numFmtId="0" fontId="3" fillId="0" borderId="0" xfId="0" applyFont="1" applyAlignment="1" applyProtection="1">
      <alignment vertical="center"/>
      <protection locked="0"/>
    </xf>
    <xf numFmtId="49" fontId="2" fillId="2" borderId="1" xfId="0" applyNumberFormat="1" applyFont="1" applyFill="1" applyBorder="1" applyAlignment="1" applyProtection="1">
      <alignment horizontal="center" vertical="center"/>
      <protection locked="0"/>
    </xf>
    <xf numFmtId="49" fontId="2" fillId="0" borderId="0" xfId="0" applyNumberFormat="1" applyFont="1" applyProtection="1">
      <protection locked="0"/>
    </xf>
    <xf numFmtId="0" fontId="0" fillId="0" borderId="0" xfId="0" applyProtection="1">
      <protection locked="0"/>
    </xf>
    <xf numFmtId="0" fontId="3"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xf>
    <xf numFmtId="0" fontId="3" fillId="0" borderId="1" xfId="0" applyFont="1" applyBorder="1" applyAlignment="1" applyProtection="1">
      <alignment horizontal="left" vertical="center"/>
    </xf>
    <xf numFmtId="0" fontId="2"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0" borderId="0" xfId="0" applyFont="1" applyAlignment="1" applyProtection="1">
      <alignment horizontal="left" vertical="center"/>
      <protection locked="0"/>
    </xf>
    <xf numFmtId="49" fontId="3" fillId="0" borderId="0" xfId="0" applyNumberFormat="1" applyFont="1" applyFill="1" applyAlignment="1" applyProtection="1">
      <alignment horizontal="left" vertical="center"/>
      <protection locked="0"/>
    </xf>
    <xf numFmtId="0" fontId="14" fillId="0" borderId="0" xfId="0" applyFont="1" applyFill="1" applyBorder="1" applyAlignment="1" applyProtection="1">
      <alignment vertical="center"/>
      <protection locked="0"/>
    </xf>
    <xf numFmtId="0" fontId="15" fillId="0" borderId="1" xfId="0" applyFont="1" applyBorder="1" applyAlignment="1" applyProtection="1">
      <alignment vertical="center"/>
    </xf>
    <xf numFmtId="0" fontId="15" fillId="0" borderId="1" xfId="0" applyFont="1" applyBorder="1" applyAlignment="1" applyProtection="1">
      <alignment vertical="center" wrapText="1"/>
    </xf>
    <xf numFmtId="0" fontId="16" fillId="0" borderId="0" xfId="0" applyFont="1" applyFill="1" applyBorder="1" applyAlignment="1" applyProtection="1">
      <alignment vertical="center"/>
      <protection locked="0"/>
    </xf>
    <xf numFmtId="0" fontId="15" fillId="0" borderId="1" xfId="0" applyFont="1" applyBorder="1" applyAlignment="1" applyProtection="1">
      <alignment horizontal="left" vertical="center" wrapText="1"/>
    </xf>
    <xf numFmtId="49" fontId="10" fillId="0" borderId="0" xfId="0" applyNumberFormat="1" applyFont="1" applyProtection="1">
      <protection locked="0"/>
    </xf>
    <xf numFmtId="0" fontId="2" fillId="0" borderId="1" xfId="0" applyFont="1" applyBorder="1" applyAlignment="1" applyProtection="1">
      <alignment horizontal="center" vertical="center"/>
    </xf>
    <xf numFmtId="0" fontId="15" fillId="5" borderId="1" xfId="0" applyFont="1" applyFill="1" applyBorder="1" applyAlignment="1" applyProtection="1">
      <alignment vertical="center" wrapText="1"/>
    </xf>
    <xf numFmtId="49" fontId="2" fillId="0" borderId="0" xfId="0" applyNumberFormat="1" applyFont="1" applyAlignment="1" applyProtection="1">
      <alignment wrapText="1"/>
      <protection locked="0"/>
    </xf>
    <xf numFmtId="0" fontId="2" fillId="0" borderId="0" xfId="0" applyFont="1" applyAlignment="1" applyProtection="1">
      <alignment wrapText="1"/>
      <protection locked="0"/>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justify" vertical="center" wrapText="1"/>
    </xf>
    <xf numFmtId="0" fontId="2" fillId="0" borderId="0" xfId="0" applyFont="1" applyAlignment="1">
      <alignment horizontal="justify" vertical="center"/>
    </xf>
    <xf numFmtId="0" fontId="3" fillId="0" borderId="0" xfId="0" applyFont="1" applyAlignment="1">
      <alignment vertical="center" wrapText="1"/>
    </xf>
    <xf numFmtId="0" fontId="18" fillId="0" borderId="0" xfId="0" applyFont="1" applyFill="1" applyAlignment="1" applyProtection="1">
      <alignment horizontal="left" vertical="center" wrapText="1"/>
      <protection locked="0"/>
    </xf>
    <xf numFmtId="0" fontId="0" fillId="0" borderId="1" xfId="0" applyBorder="1" applyAlignment="1" applyProtection="1">
      <alignment horizontal="center"/>
      <protection locked="0"/>
    </xf>
    <xf numFmtId="49" fontId="10" fillId="0" borderId="0" xfId="0" applyNumberFormat="1" applyFont="1" applyAlignment="1" applyProtection="1">
      <alignment horizontal="right"/>
      <protection locked="0"/>
    </xf>
    <xf numFmtId="49" fontId="17" fillId="3" borderId="0" xfId="0" applyNumberFormat="1"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4" borderId="6"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center" vertical="center" wrapText="1"/>
      <protection locked="0"/>
    </xf>
    <xf numFmtId="0" fontId="2" fillId="4" borderId="7" xfId="0"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3"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cellXfs>
  <cellStyles count="2">
    <cellStyle name="Normal" xfId="0" builtinId="0"/>
    <cellStyle name="Normal 3" xfId="1"/>
  </cellStyles>
  <dxfs count="21">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59999389629810485"/>
          </stop>
          <stop position="0.5">
            <color theme="4" tint="0.40000610370189521"/>
          </stop>
          <stop position="1">
            <color theme="4" tint="0.59999389629810485"/>
          </stop>
        </gradientFill>
      </fill>
    </dxf>
    <dxf>
      <fill>
        <gradientFill degree="90">
          <stop position="0">
            <color theme="4" tint="0.40000610370189521"/>
          </stop>
          <stop position="0.5">
            <color theme="4" tint="0.59999389629810485"/>
          </stop>
          <stop position="1">
            <color theme="4" tint="0.40000610370189521"/>
          </stop>
        </gradient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view="pageBreakPreview" zoomScaleSheetLayoutView="100" workbookViewId="0">
      <selection activeCell="B11" sqref="B11"/>
    </sheetView>
  </sheetViews>
  <sheetFormatPr defaultRowHeight="12.75" x14ac:dyDescent="0.2"/>
  <cols>
    <col min="1" max="2" width="25.7109375" style="1" customWidth="1"/>
    <col min="3" max="4" width="20.7109375" style="1" customWidth="1"/>
    <col min="5" max="16384" width="9.140625" style="1"/>
  </cols>
  <sheetData>
    <row r="1" spans="1:4" ht="80.25" customHeight="1" x14ac:dyDescent="0.2">
      <c r="A1" s="60" t="s">
        <v>11</v>
      </c>
      <c r="B1" s="61"/>
      <c r="C1" s="61"/>
      <c r="D1" s="61"/>
    </row>
    <row r="2" spans="1:4" ht="171.75" customHeight="1" x14ac:dyDescent="0.2">
      <c r="A2" s="62" t="s">
        <v>12</v>
      </c>
      <c r="B2" s="63"/>
      <c r="C2" s="63"/>
      <c r="D2" s="63"/>
    </row>
    <row r="4" spans="1:4" ht="20.100000000000001" customHeight="1" x14ac:dyDescent="0.2">
      <c r="A4" s="4" t="e">
        <f>"1. პროექტის შიფრი: "&amp;#REF!</f>
        <v>#REF!</v>
      </c>
      <c r="B4" s="6"/>
    </row>
    <row r="5" spans="1:4" ht="60" customHeight="1" x14ac:dyDescent="0.2">
      <c r="A5" s="64" t="e">
        <f>"2. პროექტის სახელწოდება: "&amp;#REF!</f>
        <v>#REF!</v>
      </c>
      <c r="B5" s="64"/>
      <c r="C5" s="64"/>
      <c r="D5" s="64"/>
    </row>
    <row r="6" spans="1:4" ht="20.100000000000001" customHeight="1" x14ac:dyDescent="0.2">
      <c r="A6" s="4" t="e">
        <f>"3. პროექტის საერთო ბიუჯეტი (აშშ დოლარი): "&amp;#REF!</f>
        <v>#REF!</v>
      </c>
    </row>
    <row r="7" spans="1:4" ht="20.100000000000001" customHeight="1" x14ac:dyDescent="0.2">
      <c r="A7" s="5" t="s">
        <v>3</v>
      </c>
    </row>
    <row r="8" spans="1:4" ht="20.100000000000001" customHeight="1" x14ac:dyDescent="0.2">
      <c r="A8" s="5" t="e">
        <f>"3.1. ფონდიდან მოთხოვნილი თანხა (აშშ დოლარი): "&amp;#REF!</f>
        <v>#REF!</v>
      </c>
    </row>
    <row r="9" spans="1:4" ht="20.100000000000001" customHeight="1" x14ac:dyDescent="0.2">
      <c r="A9" s="4" t="e">
        <f>"4. პროექტის ხანგრძლივობა (თვეები): "&amp;#REF!</f>
        <v>#REF!</v>
      </c>
    </row>
    <row r="10" spans="1:4" ht="20.100000000000001" customHeight="1" x14ac:dyDescent="0.2">
      <c r="A10" s="4" t="s">
        <v>13</v>
      </c>
    </row>
    <row r="11" spans="1:4" ht="51" x14ac:dyDescent="0.2">
      <c r="A11" s="3" t="s">
        <v>4</v>
      </c>
      <c r="B11" s="3" t="s">
        <v>5</v>
      </c>
      <c r="C11" s="3" t="s">
        <v>6</v>
      </c>
      <c r="D11" s="3" t="s">
        <v>7</v>
      </c>
    </row>
    <row r="12" spans="1:4" x14ac:dyDescent="0.2">
      <c r="A12" s="8"/>
      <c r="B12" s="8"/>
      <c r="C12" s="8"/>
      <c r="D12" s="9"/>
    </row>
    <row r="14" spans="1:4" x14ac:dyDescent="0.2">
      <c r="A14" s="1" t="s">
        <v>8</v>
      </c>
    </row>
    <row r="16" spans="1:4" ht="51" x14ac:dyDescent="0.2">
      <c r="A16" s="3" t="s">
        <v>9</v>
      </c>
      <c r="B16" s="3" t="s">
        <v>5</v>
      </c>
      <c r="C16" s="3" t="s">
        <v>10</v>
      </c>
      <c r="D16" s="3" t="s">
        <v>7</v>
      </c>
    </row>
    <row r="17" spans="1:4" x14ac:dyDescent="0.2">
      <c r="A17" s="8"/>
      <c r="B17" s="8"/>
      <c r="C17" s="8"/>
      <c r="D17" s="10"/>
    </row>
    <row r="19" spans="1:4" x14ac:dyDescent="0.2">
      <c r="A19" s="1" t="s">
        <v>8</v>
      </c>
    </row>
    <row r="21" spans="1:4" ht="38.25" x14ac:dyDescent="0.2">
      <c r="A21" s="3" t="s">
        <v>0</v>
      </c>
      <c r="B21" s="3" t="s">
        <v>2</v>
      </c>
      <c r="C21" s="7" t="s">
        <v>16</v>
      </c>
      <c r="D21" s="3" t="s">
        <v>7</v>
      </c>
    </row>
    <row r="22" spans="1:4" x14ac:dyDescent="0.2">
      <c r="A22" s="15"/>
      <c r="B22" s="15"/>
      <c r="C22" s="13"/>
      <c r="D22" s="11"/>
    </row>
    <row r="23" spans="1:4" x14ac:dyDescent="0.2">
      <c r="A23" s="16"/>
      <c r="B23" s="16"/>
      <c r="C23" s="14"/>
      <c r="D23" s="12"/>
    </row>
    <row r="24" spans="1:4" x14ac:dyDescent="0.2">
      <c r="A24" s="16"/>
      <c r="B24" s="16"/>
      <c r="C24" s="14"/>
      <c r="D24" s="12"/>
    </row>
    <row r="25" spans="1:4" x14ac:dyDescent="0.2">
      <c r="A25" s="16"/>
      <c r="B25" s="16"/>
      <c r="C25" s="14"/>
      <c r="D25" s="12"/>
    </row>
    <row r="26" spans="1:4" x14ac:dyDescent="0.2">
      <c r="A26" s="16"/>
      <c r="B26" s="16"/>
      <c r="C26" s="14"/>
      <c r="D26" s="12"/>
    </row>
    <row r="27" spans="1:4" x14ac:dyDescent="0.2">
      <c r="A27" s="16"/>
      <c r="B27" s="16"/>
      <c r="C27" s="14"/>
      <c r="D27" s="12"/>
    </row>
    <row r="28" spans="1:4" x14ac:dyDescent="0.2">
      <c r="A28" s="16"/>
      <c r="B28" s="16"/>
      <c r="C28" s="14"/>
      <c r="D28" s="12"/>
    </row>
    <row r="29" spans="1:4" x14ac:dyDescent="0.2">
      <c r="A29" s="16"/>
      <c r="B29" s="16"/>
      <c r="C29" s="14"/>
      <c r="D29" s="12"/>
    </row>
    <row r="30" spans="1:4" x14ac:dyDescent="0.2">
      <c r="A30" s="16"/>
      <c r="B30" s="16"/>
      <c r="C30" s="13"/>
      <c r="D30" s="11"/>
    </row>
    <row r="31" spans="1:4" x14ac:dyDescent="0.2">
      <c r="A31" s="16"/>
      <c r="B31" s="16"/>
      <c r="C31" s="14"/>
      <c r="D31" s="12"/>
    </row>
    <row r="32" spans="1:4" x14ac:dyDescent="0.2">
      <c r="A32" s="16"/>
      <c r="B32" s="16"/>
      <c r="C32" s="14"/>
      <c r="D32" s="12"/>
    </row>
    <row r="33" spans="1:4" x14ac:dyDescent="0.2">
      <c r="A33" s="16"/>
      <c r="B33" s="16"/>
      <c r="C33" s="14"/>
      <c r="D33" s="12"/>
    </row>
    <row r="34" spans="1:4" x14ac:dyDescent="0.2">
      <c r="A34" s="16"/>
      <c r="B34" s="16"/>
      <c r="C34" s="14"/>
      <c r="D34" s="12"/>
    </row>
    <row r="35" spans="1:4" x14ac:dyDescent="0.2">
      <c r="A35" s="16"/>
      <c r="B35" s="16"/>
      <c r="C35" s="14"/>
      <c r="D35" s="12"/>
    </row>
  </sheetData>
  <sheetProtection formatColumns="0" formatRows="0"/>
  <mergeCells count="3">
    <mergeCell ref="A1:D1"/>
    <mergeCell ref="A2:D2"/>
    <mergeCell ref="A5:D5"/>
  </mergeCells>
  <conditionalFormatting sqref="A12:C12 A17:C17 A22:C35">
    <cfRule type="containsBlanks" dxfId="20" priority="1">
      <formula>LEN(TRIM(A12))=0</formula>
    </cfRule>
  </conditionalFormatting>
  <dataValidations count="1">
    <dataValidation type="list" allowBlank="1" showInputMessage="1" showErrorMessage="1" sqref="C22:C35">
      <formula1>orgtypes</formula1>
    </dataValidation>
  </dataValidations>
  <pageMargins left="0.7" right="0.7" top="0.75" bottom="0.25" header="0.3" footer="0.3"/>
  <pageSetup paperSize="9" scale="94" fitToHeight="0" orientation="portrait" r:id="rId1"/>
  <headerFooter>
    <oddHeader>&amp;LSTCU - SRNSF კონკურსი 2015</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128"/>
  <sheetViews>
    <sheetView tabSelected="1" view="pageBreakPreview" topLeftCell="A47" zoomScale="110" zoomScaleNormal="110" zoomScaleSheetLayoutView="110" workbookViewId="0">
      <selection activeCell="C50" sqref="C50"/>
    </sheetView>
  </sheetViews>
  <sheetFormatPr defaultRowHeight="12.75" x14ac:dyDescent="0.2"/>
  <cols>
    <col min="1" max="2" width="4.7109375" style="38" customWidth="1"/>
    <col min="3" max="3" width="35.7109375" style="48" customWidth="1"/>
    <col min="4" max="11" width="13" style="26" customWidth="1"/>
    <col min="12" max="12" width="15.140625" style="26" customWidth="1"/>
    <col min="13" max="13" width="13" style="26" customWidth="1"/>
    <col min="14" max="14" width="10.7109375" style="26" customWidth="1"/>
    <col min="15" max="16384" width="9.140625" style="26"/>
  </cols>
  <sheetData>
    <row r="2" spans="1:17" x14ac:dyDescent="0.2">
      <c r="A2" s="67" t="s">
        <v>342</v>
      </c>
      <c r="B2" s="67"/>
      <c r="C2" s="67"/>
      <c r="D2" s="67"/>
      <c r="E2" s="67"/>
      <c r="F2" s="67"/>
      <c r="G2" s="67"/>
      <c r="H2" s="67"/>
      <c r="I2" s="67"/>
      <c r="J2" s="67"/>
      <c r="K2" s="67"/>
      <c r="L2" s="67"/>
      <c r="M2" s="67"/>
      <c r="N2" s="67"/>
    </row>
    <row r="3" spans="1:17" ht="8.25" customHeight="1" x14ac:dyDescent="0.2">
      <c r="A3" s="27"/>
      <c r="B3" s="28"/>
      <c r="C3" s="31"/>
      <c r="D3" s="28"/>
      <c r="E3" s="28"/>
      <c r="F3" s="28"/>
      <c r="G3" s="28"/>
      <c r="H3" s="28"/>
      <c r="I3" s="28"/>
      <c r="J3" s="28"/>
      <c r="K3" s="28"/>
      <c r="L3" s="28"/>
      <c r="M3" s="28"/>
      <c r="N3" s="28"/>
    </row>
    <row r="4" spans="1:17" ht="35.25" customHeight="1" x14ac:dyDescent="0.2">
      <c r="A4" s="68" t="s">
        <v>341</v>
      </c>
      <c r="B4" s="68"/>
      <c r="C4" s="68"/>
      <c r="D4" s="68"/>
      <c r="E4" s="68"/>
      <c r="F4" s="68"/>
      <c r="G4" s="68"/>
      <c r="H4" s="68"/>
      <c r="I4" s="68"/>
      <c r="J4" s="68"/>
      <c r="K4" s="68"/>
      <c r="L4" s="68"/>
      <c r="M4" s="68"/>
      <c r="N4" s="68"/>
    </row>
    <row r="5" spans="1:17" ht="9" customHeight="1" x14ac:dyDescent="0.2">
      <c r="A5" s="27"/>
      <c r="B5" s="28"/>
      <c r="C5" s="31"/>
      <c r="D5" s="28"/>
      <c r="E5" s="28"/>
      <c r="F5" s="28"/>
      <c r="G5" s="28"/>
      <c r="H5" s="28"/>
      <c r="I5" s="28"/>
      <c r="J5" s="28"/>
      <c r="K5" s="28"/>
      <c r="L5" s="28"/>
      <c r="M5" s="28"/>
      <c r="N5" s="28"/>
    </row>
    <row r="6" spans="1:17" x14ac:dyDescent="0.2">
      <c r="A6" s="27"/>
      <c r="B6" s="49" t="s">
        <v>336</v>
      </c>
      <c r="C6" s="30"/>
      <c r="D6" s="29"/>
      <c r="E6" s="29"/>
      <c r="F6" s="29"/>
      <c r="G6" s="29"/>
      <c r="H6" s="29"/>
      <c r="I6" s="29"/>
      <c r="J6" s="29"/>
      <c r="K6" s="29"/>
      <c r="L6" s="29"/>
      <c r="M6" s="29"/>
      <c r="N6" s="29"/>
    </row>
    <row r="7" spans="1:17" x14ac:dyDescent="0.2">
      <c r="A7" s="27"/>
      <c r="B7" s="49" t="s">
        <v>337</v>
      </c>
      <c r="C7" s="30"/>
      <c r="D7" s="29"/>
      <c r="E7" s="29"/>
      <c r="F7" s="29"/>
      <c r="G7" s="29"/>
      <c r="H7" s="29"/>
      <c r="I7" s="29"/>
      <c r="J7" s="29"/>
      <c r="K7" s="29"/>
      <c r="L7" s="29"/>
      <c r="M7" s="29"/>
      <c r="N7" s="29"/>
    </row>
    <row r="8" spans="1:17" x14ac:dyDescent="0.2">
      <c r="A8" s="27"/>
      <c r="B8" s="49" t="s">
        <v>338</v>
      </c>
      <c r="C8" s="30"/>
      <c r="D8" s="29"/>
      <c r="E8" s="29"/>
      <c r="F8" s="29"/>
      <c r="G8" s="29"/>
      <c r="H8" s="29"/>
      <c r="I8" s="29"/>
      <c r="J8" s="29"/>
      <c r="K8" s="29"/>
      <c r="L8" s="29"/>
      <c r="M8" s="29"/>
      <c r="N8" s="29"/>
    </row>
    <row r="9" spans="1:17" x14ac:dyDescent="0.2">
      <c r="A9" s="27"/>
      <c r="B9" s="49" t="s">
        <v>339</v>
      </c>
      <c r="C9" s="30"/>
      <c r="D9" s="28"/>
      <c r="E9" s="28"/>
      <c r="F9" s="28"/>
      <c r="G9" s="28"/>
      <c r="H9" s="28"/>
      <c r="I9" s="28"/>
      <c r="J9" s="28"/>
      <c r="K9" s="28"/>
      <c r="L9" s="28"/>
      <c r="M9" s="28"/>
      <c r="N9" s="28"/>
    </row>
    <row r="10" spans="1:17" x14ac:dyDescent="0.2">
      <c r="A10" s="27"/>
      <c r="B10" s="49" t="s">
        <v>340</v>
      </c>
      <c r="C10" s="30"/>
      <c r="D10" s="28"/>
      <c r="E10" s="28"/>
      <c r="F10" s="28"/>
      <c r="G10" s="28"/>
      <c r="H10" s="28"/>
      <c r="I10" s="28"/>
      <c r="J10" s="28"/>
      <c r="K10" s="28"/>
      <c r="L10" s="28"/>
      <c r="M10" s="28"/>
      <c r="N10" s="28"/>
    </row>
    <row r="11" spans="1:17" x14ac:dyDescent="0.2">
      <c r="A11" s="27"/>
      <c r="B11" s="31"/>
      <c r="C11" s="31"/>
      <c r="D11" s="28"/>
      <c r="E11" s="28"/>
      <c r="F11" s="28"/>
      <c r="G11" s="28"/>
      <c r="H11" s="28"/>
      <c r="I11" s="28"/>
      <c r="J11" s="28"/>
      <c r="K11" s="28"/>
      <c r="L11" s="28"/>
      <c r="M11" s="28"/>
      <c r="N11" s="28"/>
    </row>
    <row r="12" spans="1:17" ht="41.25" customHeight="1" x14ac:dyDescent="0.2">
      <c r="A12" s="69" t="s">
        <v>355</v>
      </c>
      <c r="B12" s="69"/>
      <c r="C12" s="69"/>
      <c r="D12" s="69"/>
      <c r="E12" s="69"/>
      <c r="F12" s="69"/>
      <c r="G12" s="69"/>
      <c r="H12" s="69"/>
      <c r="I12" s="69"/>
      <c r="J12" s="69"/>
      <c r="K12" s="69"/>
      <c r="L12" s="69"/>
      <c r="M12" s="69"/>
      <c r="N12" s="69"/>
    </row>
    <row r="14" spans="1:17" ht="15" customHeight="1" x14ac:dyDescent="0.2">
      <c r="A14" s="73" t="s">
        <v>1</v>
      </c>
      <c r="B14" s="75"/>
      <c r="C14" s="77" t="s">
        <v>365</v>
      </c>
      <c r="D14" s="79" t="s">
        <v>315</v>
      </c>
      <c r="E14" s="80"/>
      <c r="F14" s="79" t="s">
        <v>316</v>
      </c>
      <c r="G14" s="80"/>
      <c r="H14" s="79" t="s">
        <v>317</v>
      </c>
      <c r="I14" s="80"/>
      <c r="J14" s="79" t="s">
        <v>318</v>
      </c>
      <c r="K14" s="80"/>
      <c r="L14" s="70" t="s">
        <v>319</v>
      </c>
      <c r="M14" s="71"/>
      <c r="N14" s="72"/>
      <c r="Q14" s="32"/>
    </row>
    <row r="15" spans="1:17" ht="60" x14ac:dyDescent="0.2">
      <c r="A15" s="74"/>
      <c r="B15" s="76"/>
      <c r="C15" s="78"/>
      <c r="D15" s="22" t="s">
        <v>320</v>
      </c>
      <c r="E15" s="22" t="s">
        <v>321</v>
      </c>
      <c r="F15" s="22" t="s">
        <v>320</v>
      </c>
      <c r="G15" s="22" t="s">
        <v>321</v>
      </c>
      <c r="H15" s="22" t="s">
        <v>320</v>
      </c>
      <c r="I15" s="22" t="s">
        <v>321</v>
      </c>
      <c r="J15" s="22" t="s">
        <v>320</v>
      </c>
      <c r="K15" s="22" t="s">
        <v>321</v>
      </c>
      <c r="L15" s="25" t="s">
        <v>323</v>
      </c>
      <c r="M15" s="25" t="s">
        <v>322</v>
      </c>
      <c r="N15" s="25" t="s">
        <v>324</v>
      </c>
      <c r="Q15" s="32"/>
    </row>
    <row r="16" spans="1:17" s="34" customFormat="1" ht="59.25" customHeight="1" x14ac:dyDescent="0.2">
      <c r="A16" s="33"/>
      <c r="B16" s="21"/>
      <c r="C16" s="40" t="s">
        <v>325</v>
      </c>
      <c r="D16" s="19">
        <f>SUM(D17,D28,D39)</f>
        <v>0</v>
      </c>
      <c r="E16" s="19">
        <f>SUM(E17,E28,E39)</f>
        <v>0</v>
      </c>
      <c r="F16" s="19">
        <f t="shared" ref="F16:K16" si="0">SUM(F17,F28,F39)</f>
        <v>0</v>
      </c>
      <c r="G16" s="19">
        <f t="shared" si="0"/>
        <v>0</v>
      </c>
      <c r="H16" s="19">
        <f t="shared" si="0"/>
        <v>0</v>
      </c>
      <c r="I16" s="19">
        <f t="shared" si="0"/>
        <v>0</v>
      </c>
      <c r="J16" s="19">
        <f t="shared" si="0"/>
        <v>0</v>
      </c>
      <c r="K16" s="19">
        <f t="shared" si="0"/>
        <v>0</v>
      </c>
      <c r="L16" s="19">
        <f>D16+F16+H16+J16</f>
        <v>0</v>
      </c>
      <c r="M16" s="19">
        <f>E16+G16+I16+K16</f>
        <v>0</v>
      </c>
      <c r="N16" s="19">
        <f>L16+M16</f>
        <v>0</v>
      </c>
    </row>
    <row r="17" spans="1:14" ht="24" customHeight="1" x14ac:dyDescent="0.2">
      <c r="A17" s="35"/>
      <c r="B17" s="17" t="s">
        <v>297</v>
      </c>
      <c r="C17" s="41" t="s">
        <v>326</v>
      </c>
      <c r="D17" s="19">
        <f>SUM(D18:D27)</f>
        <v>0</v>
      </c>
      <c r="E17" s="19">
        <f>SUM(E18:E27)</f>
        <v>0</v>
      </c>
      <c r="F17" s="19">
        <f t="shared" ref="F17" si="1">SUM(F18:F27)</f>
        <v>0</v>
      </c>
      <c r="G17" s="19">
        <f>SUM(G18:G27)</f>
        <v>0</v>
      </c>
      <c r="H17" s="19">
        <f>SUM(H18:H27)</f>
        <v>0</v>
      </c>
      <c r="I17" s="19">
        <f>SUM(I18:I27)</f>
        <v>0</v>
      </c>
      <c r="J17" s="19">
        <f>SUM(J18:J27)</f>
        <v>0</v>
      </c>
      <c r="K17" s="19">
        <f>SUM(K18:K27)</f>
        <v>0</v>
      </c>
      <c r="L17" s="19">
        <f>D17+F17+H17+J17</f>
        <v>0</v>
      </c>
      <c r="M17" s="19">
        <f t="shared" ref="M17:M113" si="2">E17+G17+I17+K17</f>
        <v>0</v>
      </c>
      <c r="N17" s="19">
        <f>L17+M17</f>
        <v>0</v>
      </c>
    </row>
    <row r="18" spans="1:14" ht="15" x14ac:dyDescent="0.2">
      <c r="A18" s="35"/>
      <c r="B18" s="17"/>
      <c r="C18" s="42"/>
      <c r="D18" s="2"/>
      <c r="E18" s="2"/>
      <c r="F18" s="2"/>
      <c r="G18" s="2"/>
      <c r="H18" s="2"/>
      <c r="I18" s="2"/>
      <c r="J18" s="2"/>
      <c r="K18" s="2"/>
      <c r="L18" s="23">
        <f t="shared" ref="L18:L73" si="3">D18+F18+H18+J18</f>
        <v>0</v>
      </c>
      <c r="M18" s="23">
        <f t="shared" si="2"/>
        <v>0</v>
      </c>
      <c r="N18" s="23">
        <f t="shared" ref="N18:N111" si="4">L18+M18</f>
        <v>0</v>
      </c>
    </row>
    <row r="19" spans="1:14" ht="15" x14ac:dyDescent="0.2">
      <c r="A19" s="35"/>
      <c r="B19" s="17"/>
      <c r="C19" s="42"/>
      <c r="D19" s="2"/>
      <c r="E19" s="2"/>
      <c r="F19" s="2"/>
      <c r="G19" s="2"/>
      <c r="H19" s="2"/>
      <c r="I19" s="2"/>
      <c r="J19" s="2"/>
      <c r="K19" s="2"/>
      <c r="L19" s="23">
        <f t="shared" si="3"/>
        <v>0</v>
      </c>
      <c r="M19" s="23">
        <f t="shared" si="2"/>
        <v>0</v>
      </c>
      <c r="N19" s="23">
        <f t="shared" si="4"/>
        <v>0</v>
      </c>
    </row>
    <row r="20" spans="1:14" ht="15" x14ac:dyDescent="0.2">
      <c r="A20" s="35"/>
      <c r="B20" s="17"/>
      <c r="C20" s="42"/>
      <c r="D20" s="2"/>
      <c r="E20" s="2"/>
      <c r="F20" s="2"/>
      <c r="G20" s="2"/>
      <c r="H20" s="2"/>
      <c r="I20" s="2"/>
      <c r="J20" s="2"/>
      <c r="K20" s="2"/>
      <c r="L20" s="23">
        <f t="shared" si="3"/>
        <v>0</v>
      </c>
      <c r="M20" s="23">
        <f t="shared" si="2"/>
        <v>0</v>
      </c>
      <c r="N20" s="23">
        <f t="shared" si="4"/>
        <v>0</v>
      </c>
    </row>
    <row r="21" spans="1:14" ht="15" x14ac:dyDescent="0.2">
      <c r="A21" s="35"/>
      <c r="B21" s="17"/>
      <c r="C21" s="42"/>
      <c r="D21" s="2"/>
      <c r="E21" s="2"/>
      <c r="F21" s="2"/>
      <c r="G21" s="2"/>
      <c r="H21" s="2"/>
      <c r="I21" s="2"/>
      <c r="J21" s="2"/>
      <c r="K21" s="2"/>
      <c r="L21" s="23">
        <f t="shared" si="3"/>
        <v>0</v>
      </c>
      <c r="M21" s="23">
        <f t="shared" si="2"/>
        <v>0</v>
      </c>
      <c r="N21" s="23">
        <f t="shared" si="4"/>
        <v>0</v>
      </c>
    </row>
    <row r="22" spans="1:14" ht="15" x14ac:dyDescent="0.2">
      <c r="A22" s="35"/>
      <c r="B22" s="17"/>
      <c r="C22" s="42"/>
      <c r="D22" s="2"/>
      <c r="E22" s="2"/>
      <c r="F22" s="2"/>
      <c r="G22" s="2"/>
      <c r="H22" s="2"/>
      <c r="I22" s="2"/>
      <c r="J22" s="2"/>
      <c r="K22" s="2"/>
      <c r="L22" s="23">
        <f t="shared" si="3"/>
        <v>0</v>
      </c>
      <c r="M22" s="23">
        <f>E22+G22+I22+K22</f>
        <v>0</v>
      </c>
      <c r="N22" s="23">
        <f t="shared" si="4"/>
        <v>0</v>
      </c>
    </row>
    <row r="23" spans="1:14" ht="15" x14ac:dyDescent="0.2">
      <c r="A23" s="35"/>
      <c r="B23" s="17"/>
      <c r="C23" s="42"/>
      <c r="D23" s="2"/>
      <c r="E23" s="2"/>
      <c r="F23" s="2"/>
      <c r="G23" s="2"/>
      <c r="H23" s="2"/>
      <c r="I23" s="2"/>
      <c r="J23" s="2"/>
      <c r="K23" s="2"/>
      <c r="L23" s="23">
        <f t="shared" si="3"/>
        <v>0</v>
      </c>
      <c r="M23" s="23">
        <f t="shared" si="2"/>
        <v>0</v>
      </c>
      <c r="N23" s="23">
        <f t="shared" si="4"/>
        <v>0</v>
      </c>
    </row>
    <row r="24" spans="1:14" ht="15" x14ac:dyDescent="0.2">
      <c r="A24" s="35"/>
      <c r="B24" s="17"/>
      <c r="C24" s="42"/>
      <c r="D24" s="2"/>
      <c r="E24" s="2"/>
      <c r="F24" s="2"/>
      <c r="G24" s="2"/>
      <c r="H24" s="2"/>
      <c r="I24" s="2"/>
      <c r="J24" s="2"/>
      <c r="K24" s="2"/>
      <c r="L24" s="23">
        <f t="shared" si="3"/>
        <v>0</v>
      </c>
      <c r="M24" s="23">
        <f t="shared" si="2"/>
        <v>0</v>
      </c>
      <c r="N24" s="23">
        <f t="shared" si="4"/>
        <v>0</v>
      </c>
    </row>
    <row r="25" spans="1:14" ht="15" x14ac:dyDescent="0.2">
      <c r="A25" s="35"/>
      <c r="B25" s="17"/>
      <c r="C25" s="42"/>
      <c r="D25" s="2"/>
      <c r="E25" s="2"/>
      <c r="F25" s="2"/>
      <c r="G25" s="2"/>
      <c r="H25" s="2"/>
      <c r="I25" s="2"/>
      <c r="J25" s="2"/>
      <c r="K25" s="2"/>
      <c r="L25" s="23">
        <f t="shared" si="3"/>
        <v>0</v>
      </c>
      <c r="M25" s="23">
        <f t="shared" si="2"/>
        <v>0</v>
      </c>
      <c r="N25" s="23">
        <f t="shared" si="4"/>
        <v>0</v>
      </c>
    </row>
    <row r="26" spans="1:14" ht="15" x14ac:dyDescent="0.2">
      <c r="A26" s="35"/>
      <c r="B26" s="17"/>
      <c r="C26" s="42"/>
      <c r="D26" s="2"/>
      <c r="E26" s="2"/>
      <c r="F26" s="2"/>
      <c r="G26" s="2"/>
      <c r="H26" s="2"/>
      <c r="I26" s="2"/>
      <c r="J26" s="2"/>
      <c r="K26" s="2"/>
      <c r="L26" s="23">
        <f t="shared" si="3"/>
        <v>0</v>
      </c>
      <c r="M26" s="23">
        <f t="shared" si="2"/>
        <v>0</v>
      </c>
      <c r="N26" s="23">
        <f t="shared" si="4"/>
        <v>0</v>
      </c>
    </row>
    <row r="27" spans="1:14" ht="15" x14ac:dyDescent="0.2">
      <c r="A27" s="35"/>
      <c r="B27" s="17"/>
      <c r="C27" s="42"/>
      <c r="D27" s="2"/>
      <c r="E27" s="2"/>
      <c r="F27" s="2"/>
      <c r="G27" s="2"/>
      <c r="H27" s="2"/>
      <c r="I27" s="2"/>
      <c r="J27" s="2"/>
      <c r="K27" s="2"/>
      <c r="L27" s="23">
        <f t="shared" si="3"/>
        <v>0</v>
      </c>
      <c r="M27" s="23">
        <f t="shared" si="2"/>
        <v>0</v>
      </c>
      <c r="N27" s="23">
        <f t="shared" si="4"/>
        <v>0</v>
      </c>
    </row>
    <row r="28" spans="1:14" ht="15" x14ac:dyDescent="0.2">
      <c r="A28" s="35"/>
      <c r="B28" s="17" t="s">
        <v>298</v>
      </c>
      <c r="C28" s="43" t="s">
        <v>327</v>
      </c>
      <c r="D28" s="19">
        <f>SUM(D29:D38)</f>
        <v>0</v>
      </c>
      <c r="E28" s="19">
        <f>SUM(E29:E38)</f>
        <v>0</v>
      </c>
      <c r="F28" s="19">
        <f t="shared" ref="F28:J28" si="5">SUM(F29:F38)</f>
        <v>0</v>
      </c>
      <c r="G28" s="19">
        <f>SUM(G29:G38)</f>
        <v>0</v>
      </c>
      <c r="H28" s="19">
        <f t="shared" si="5"/>
        <v>0</v>
      </c>
      <c r="I28" s="19">
        <f>SUM(I29:I38)</f>
        <v>0</v>
      </c>
      <c r="J28" s="19">
        <f t="shared" si="5"/>
        <v>0</v>
      </c>
      <c r="K28" s="19">
        <f>SUM(K29:K38)</f>
        <v>0</v>
      </c>
      <c r="L28" s="19">
        <f t="shared" si="3"/>
        <v>0</v>
      </c>
      <c r="M28" s="19">
        <f t="shared" si="2"/>
        <v>0</v>
      </c>
      <c r="N28" s="19">
        <f t="shared" si="4"/>
        <v>0</v>
      </c>
    </row>
    <row r="29" spans="1:14" ht="15" x14ac:dyDescent="0.2">
      <c r="A29" s="35"/>
      <c r="B29" s="17"/>
      <c r="C29" s="42"/>
      <c r="D29" s="2"/>
      <c r="E29" s="2"/>
      <c r="F29" s="2"/>
      <c r="G29" s="2"/>
      <c r="H29" s="2"/>
      <c r="I29" s="2"/>
      <c r="J29" s="2"/>
      <c r="K29" s="2"/>
      <c r="L29" s="23">
        <f t="shared" si="3"/>
        <v>0</v>
      </c>
      <c r="M29" s="23">
        <f t="shared" si="2"/>
        <v>0</v>
      </c>
      <c r="N29" s="23">
        <f t="shared" si="4"/>
        <v>0</v>
      </c>
    </row>
    <row r="30" spans="1:14" ht="15" x14ac:dyDescent="0.2">
      <c r="A30" s="35"/>
      <c r="B30" s="17"/>
      <c r="C30" s="42"/>
      <c r="D30" s="2"/>
      <c r="E30" s="2"/>
      <c r="F30" s="2"/>
      <c r="G30" s="2"/>
      <c r="H30" s="2"/>
      <c r="I30" s="2"/>
      <c r="J30" s="2"/>
      <c r="K30" s="2"/>
      <c r="L30" s="23">
        <f t="shared" si="3"/>
        <v>0</v>
      </c>
      <c r="M30" s="23">
        <f t="shared" si="2"/>
        <v>0</v>
      </c>
      <c r="N30" s="23">
        <f t="shared" si="4"/>
        <v>0</v>
      </c>
    </row>
    <row r="31" spans="1:14" ht="15" x14ac:dyDescent="0.2">
      <c r="A31" s="35"/>
      <c r="B31" s="17"/>
      <c r="C31" s="42"/>
      <c r="D31" s="2"/>
      <c r="E31" s="2"/>
      <c r="F31" s="2"/>
      <c r="G31" s="2"/>
      <c r="H31" s="2"/>
      <c r="I31" s="2"/>
      <c r="J31" s="2"/>
      <c r="K31" s="2"/>
      <c r="L31" s="23">
        <f t="shared" si="3"/>
        <v>0</v>
      </c>
      <c r="M31" s="23">
        <f t="shared" si="2"/>
        <v>0</v>
      </c>
      <c r="N31" s="23">
        <f t="shared" si="4"/>
        <v>0</v>
      </c>
    </row>
    <row r="32" spans="1:14" ht="15" x14ac:dyDescent="0.2">
      <c r="A32" s="35"/>
      <c r="B32" s="17"/>
      <c r="C32" s="42"/>
      <c r="D32" s="2"/>
      <c r="E32" s="2"/>
      <c r="F32" s="2"/>
      <c r="G32" s="2"/>
      <c r="H32" s="2"/>
      <c r="I32" s="2"/>
      <c r="J32" s="2"/>
      <c r="K32" s="2"/>
      <c r="L32" s="23">
        <f t="shared" si="3"/>
        <v>0</v>
      </c>
      <c r="M32" s="23">
        <f t="shared" si="2"/>
        <v>0</v>
      </c>
      <c r="N32" s="23">
        <f t="shared" si="4"/>
        <v>0</v>
      </c>
    </row>
    <row r="33" spans="1:14" ht="15" x14ac:dyDescent="0.2">
      <c r="A33" s="35"/>
      <c r="B33" s="17"/>
      <c r="C33" s="42"/>
      <c r="D33" s="2"/>
      <c r="E33" s="2"/>
      <c r="F33" s="2"/>
      <c r="G33" s="2"/>
      <c r="H33" s="2"/>
      <c r="I33" s="2"/>
      <c r="J33" s="2"/>
      <c r="K33" s="2"/>
      <c r="L33" s="23">
        <f t="shared" si="3"/>
        <v>0</v>
      </c>
      <c r="M33" s="23">
        <f t="shared" si="2"/>
        <v>0</v>
      </c>
      <c r="N33" s="23">
        <f t="shared" si="4"/>
        <v>0</v>
      </c>
    </row>
    <row r="34" spans="1:14" ht="15" x14ac:dyDescent="0.2">
      <c r="A34" s="35"/>
      <c r="B34" s="17"/>
      <c r="C34" s="42"/>
      <c r="D34" s="2"/>
      <c r="E34" s="2"/>
      <c r="F34" s="2"/>
      <c r="G34" s="2"/>
      <c r="H34" s="2"/>
      <c r="I34" s="2"/>
      <c r="J34" s="2"/>
      <c r="K34" s="2"/>
      <c r="L34" s="23">
        <f t="shared" si="3"/>
        <v>0</v>
      </c>
      <c r="M34" s="23">
        <f t="shared" si="2"/>
        <v>0</v>
      </c>
      <c r="N34" s="23">
        <f t="shared" si="4"/>
        <v>0</v>
      </c>
    </row>
    <row r="35" spans="1:14" ht="15" x14ac:dyDescent="0.2">
      <c r="A35" s="35"/>
      <c r="B35" s="17"/>
      <c r="C35" s="42"/>
      <c r="D35" s="2"/>
      <c r="E35" s="2"/>
      <c r="F35" s="2"/>
      <c r="G35" s="2"/>
      <c r="H35" s="2"/>
      <c r="I35" s="2"/>
      <c r="J35" s="2"/>
      <c r="K35" s="2"/>
      <c r="L35" s="23">
        <f t="shared" si="3"/>
        <v>0</v>
      </c>
      <c r="M35" s="23">
        <f t="shared" si="2"/>
        <v>0</v>
      </c>
      <c r="N35" s="23">
        <f t="shared" si="4"/>
        <v>0</v>
      </c>
    </row>
    <row r="36" spans="1:14" ht="15" x14ac:dyDescent="0.2">
      <c r="A36" s="35"/>
      <c r="B36" s="17"/>
      <c r="C36" s="42"/>
      <c r="D36" s="2"/>
      <c r="E36" s="2"/>
      <c r="F36" s="2"/>
      <c r="G36" s="2"/>
      <c r="H36" s="2"/>
      <c r="I36" s="2"/>
      <c r="J36" s="2"/>
      <c r="K36" s="2"/>
      <c r="L36" s="23">
        <f t="shared" si="3"/>
        <v>0</v>
      </c>
      <c r="M36" s="23">
        <f t="shared" si="2"/>
        <v>0</v>
      </c>
      <c r="N36" s="23">
        <f t="shared" si="4"/>
        <v>0</v>
      </c>
    </row>
    <row r="37" spans="1:14" ht="15" x14ac:dyDescent="0.2">
      <c r="A37" s="35"/>
      <c r="B37" s="17"/>
      <c r="C37" s="42"/>
      <c r="D37" s="2"/>
      <c r="E37" s="2"/>
      <c r="F37" s="2"/>
      <c r="G37" s="2"/>
      <c r="H37" s="2"/>
      <c r="I37" s="2"/>
      <c r="J37" s="2"/>
      <c r="K37" s="2"/>
      <c r="L37" s="23">
        <f t="shared" si="3"/>
        <v>0</v>
      </c>
      <c r="M37" s="23">
        <f t="shared" si="2"/>
        <v>0</v>
      </c>
      <c r="N37" s="23">
        <f t="shared" si="4"/>
        <v>0</v>
      </c>
    </row>
    <row r="38" spans="1:14" ht="15" x14ac:dyDescent="0.2">
      <c r="A38" s="35"/>
      <c r="B38" s="17"/>
      <c r="C38" s="42"/>
      <c r="D38" s="2"/>
      <c r="E38" s="2"/>
      <c r="F38" s="2"/>
      <c r="G38" s="2"/>
      <c r="H38" s="2"/>
      <c r="I38" s="2"/>
      <c r="J38" s="2"/>
      <c r="K38" s="2"/>
      <c r="L38" s="23">
        <f t="shared" si="3"/>
        <v>0</v>
      </c>
      <c r="M38" s="23">
        <f t="shared" si="2"/>
        <v>0</v>
      </c>
      <c r="N38" s="23">
        <f t="shared" si="4"/>
        <v>0</v>
      </c>
    </row>
    <row r="39" spans="1:14" ht="15" x14ac:dyDescent="0.2">
      <c r="A39" s="35"/>
      <c r="B39" s="17" t="s">
        <v>309</v>
      </c>
      <c r="C39" s="43" t="s">
        <v>328</v>
      </c>
      <c r="D39" s="19">
        <f>SUM(D40:D49)</f>
        <v>0</v>
      </c>
      <c r="E39" s="19">
        <f>SUM(E40:E49)</f>
        <v>0</v>
      </c>
      <c r="F39" s="19">
        <f t="shared" ref="F39:J39" si="6">SUM(F40:F49)</f>
        <v>0</v>
      </c>
      <c r="G39" s="19">
        <f>SUM(G40:G49)</f>
        <v>0</v>
      </c>
      <c r="H39" s="19">
        <f t="shared" si="6"/>
        <v>0</v>
      </c>
      <c r="I39" s="19">
        <f>SUM(I40:I49)</f>
        <v>0</v>
      </c>
      <c r="J39" s="19">
        <f t="shared" si="6"/>
        <v>0</v>
      </c>
      <c r="K39" s="19">
        <f>SUM(K40:K49)</f>
        <v>0</v>
      </c>
      <c r="L39" s="19">
        <f t="shared" si="3"/>
        <v>0</v>
      </c>
      <c r="M39" s="19">
        <f t="shared" si="2"/>
        <v>0</v>
      </c>
      <c r="N39" s="19">
        <f t="shared" si="4"/>
        <v>0</v>
      </c>
    </row>
    <row r="40" spans="1:14" ht="15" x14ac:dyDescent="0.2">
      <c r="A40" s="35"/>
      <c r="B40" s="17"/>
      <c r="C40" s="42"/>
      <c r="D40" s="2"/>
      <c r="E40" s="2"/>
      <c r="F40" s="2"/>
      <c r="G40" s="2"/>
      <c r="H40" s="2"/>
      <c r="I40" s="2"/>
      <c r="J40" s="2"/>
      <c r="K40" s="2"/>
      <c r="L40" s="23">
        <f t="shared" si="3"/>
        <v>0</v>
      </c>
      <c r="M40" s="23">
        <f t="shared" si="2"/>
        <v>0</v>
      </c>
      <c r="N40" s="23">
        <f t="shared" si="4"/>
        <v>0</v>
      </c>
    </row>
    <row r="41" spans="1:14" ht="15" x14ac:dyDescent="0.2">
      <c r="A41" s="35"/>
      <c r="B41" s="17"/>
      <c r="C41" s="42"/>
      <c r="D41" s="2"/>
      <c r="E41" s="2"/>
      <c r="F41" s="2"/>
      <c r="G41" s="2"/>
      <c r="H41" s="2"/>
      <c r="I41" s="2"/>
      <c r="J41" s="2"/>
      <c r="K41" s="2"/>
      <c r="L41" s="23">
        <f t="shared" si="3"/>
        <v>0</v>
      </c>
      <c r="M41" s="23">
        <f t="shared" si="2"/>
        <v>0</v>
      </c>
      <c r="N41" s="23">
        <f t="shared" si="4"/>
        <v>0</v>
      </c>
    </row>
    <row r="42" spans="1:14" ht="15" x14ac:dyDescent="0.2">
      <c r="A42" s="35"/>
      <c r="B42" s="17"/>
      <c r="C42" s="42"/>
      <c r="D42" s="2"/>
      <c r="E42" s="2"/>
      <c r="F42" s="2"/>
      <c r="G42" s="2"/>
      <c r="H42" s="2"/>
      <c r="I42" s="2"/>
      <c r="J42" s="2"/>
      <c r="K42" s="2"/>
      <c r="L42" s="23">
        <f t="shared" si="3"/>
        <v>0</v>
      </c>
      <c r="M42" s="23">
        <f t="shared" si="2"/>
        <v>0</v>
      </c>
      <c r="N42" s="23">
        <f t="shared" si="4"/>
        <v>0</v>
      </c>
    </row>
    <row r="43" spans="1:14" ht="15" x14ac:dyDescent="0.2">
      <c r="A43" s="35"/>
      <c r="B43" s="17"/>
      <c r="C43" s="42"/>
      <c r="D43" s="2"/>
      <c r="E43" s="2"/>
      <c r="F43" s="2"/>
      <c r="G43" s="2"/>
      <c r="H43" s="2"/>
      <c r="I43" s="2"/>
      <c r="J43" s="2"/>
      <c r="K43" s="2"/>
      <c r="L43" s="23">
        <f t="shared" si="3"/>
        <v>0</v>
      </c>
      <c r="M43" s="23">
        <f t="shared" si="2"/>
        <v>0</v>
      </c>
      <c r="N43" s="23">
        <f t="shared" si="4"/>
        <v>0</v>
      </c>
    </row>
    <row r="44" spans="1:14" ht="15" x14ac:dyDescent="0.2">
      <c r="A44" s="35"/>
      <c r="B44" s="17"/>
      <c r="C44" s="42"/>
      <c r="D44" s="2"/>
      <c r="E44" s="2"/>
      <c r="F44" s="2"/>
      <c r="G44" s="2"/>
      <c r="H44" s="2"/>
      <c r="I44" s="2"/>
      <c r="J44" s="2"/>
      <c r="K44" s="2"/>
      <c r="L44" s="23">
        <f t="shared" si="3"/>
        <v>0</v>
      </c>
      <c r="M44" s="23">
        <f t="shared" si="2"/>
        <v>0</v>
      </c>
      <c r="N44" s="23">
        <f t="shared" si="4"/>
        <v>0</v>
      </c>
    </row>
    <row r="45" spans="1:14" ht="15" x14ac:dyDescent="0.2">
      <c r="A45" s="35"/>
      <c r="B45" s="17"/>
      <c r="C45" s="42"/>
      <c r="D45" s="2"/>
      <c r="E45" s="2"/>
      <c r="F45" s="2"/>
      <c r="G45" s="2"/>
      <c r="H45" s="2"/>
      <c r="I45" s="2"/>
      <c r="J45" s="2"/>
      <c r="K45" s="2"/>
      <c r="L45" s="23">
        <f t="shared" si="3"/>
        <v>0</v>
      </c>
      <c r="M45" s="23">
        <f t="shared" si="2"/>
        <v>0</v>
      </c>
      <c r="N45" s="23">
        <f t="shared" si="4"/>
        <v>0</v>
      </c>
    </row>
    <row r="46" spans="1:14" ht="15" x14ac:dyDescent="0.2">
      <c r="A46" s="35"/>
      <c r="B46" s="17"/>
      <c r="C46" s="42"/>
      <c r="D46" s="2"/>
      <c r="E46" s="2"/>
      <c r="F46" s="2"/>
      <c r="G46" s="2"/>
      <c r="H46" s="2"/>
      <c r="I46" s="2"/>
      <c r="J46" s="2"/>
      <c r="K46" s="2"/>
      <c r="L46" s="23">
        <f t="shared" si="3"/>
        <v>0</v>
      </c>
      <c r="M46" s="23">
        <f t="shared" si="2"/>
        <v>0</v>
      </c>
      <c r="N46" s="23">
        <f t="shared" si="4"/>
        <v>0</v>
      </c>
    </row>
    <row r="47" spans="1:14" ht="15" x14ac:dyDescent="0.2">
      <c r="A47" s="35"/>
      <c r="B47" s="17"/>
      <c r="C47" s="42"/>
      <c r="D47" s="2"/>
      <c r="E47" s="2"/>
      <c r="F47" s="2"/>
      <c r="G47" s="2"/>
      <c r="H47" s="2"/>
      <c r="I47" s="2"/>
      <c r="J47" s="2"/>
      <c r="K47" s="2"/>
      <c r="L47" s="23">
        <f t="shared" si="3"/>
        <v>0</v>
      </c>
      <c r="M47" s="23">
        <f t="shared" si="2"/>
        <v>0</v>
      </c>
      <c r="N47" s="23">
        <f t="shared" si="4"/>
        <v>0</v>
      </c>
    </row>
    <row r="48" spans="1:14" ht="15" x14ac:dyDescent="0.2">
      <c r="A48" s="35"/>
      <c r="B48" s="17"/>
      <c r="C48" s="42"/>
      <c r="D48" s="2"/>
      <c r="E48" s="2"/>
      <c r="F48" s="2"/>
      <c r="G48" s="2"/>
      <c r="H48" s="2"/>
      <c r="I48" s="2"/>
      <c r="J48" s="2"/>
      <c r="K48" s="2"/>
      <c r="L48" s="23">
        <f t="shared" si="3"/>
        <v>0</v>
      </c>
      <c r="M48" s="23">
        <f t="shared" si="2"/>
        <v>0</v>
      </c>
      <c r="N48" s="23">
        <f t="shared" si="4"/>
        <v>0</v>
      </c>
    </row>
    <row r="49" spans="1:14" ht="15" x14ac:dyDescent="0.2">
      <c r="A49" s="35"/>
      <c r="B49" s="17"/>
      <c r="C49" s="42"/>
      <c r="D49" s="2"/>
      <c r="E49" s="2"/>
      <c r="F49" s="2"/>
      <c r="G49" s="2"/>
      <c r="H49" s="2"/>
      <c r="I49" s="2"/>
      <c r="J49" s="2"/>
      <c r="K49" s="2"/>
      <c r="L49" s="23">
        <f t="shared" si="3"/>
        <v>0</v>
      </c>
      <c r="M49" s="23">
        <f t="shared" si="2"/>
        <v>0</v>
      </c>
      <c r="N49" s="23">
        <f t="shared" si="4"/>
        <v>0</v>
      </c>
    </row>
    <row r="50" spans="1:14" s="36" customFormat="1" ht="30" customHeight="1" x14ac:dyDescent="0.25">
      <c r="A50" s="33"/>
      <c r="B50" s="21"/>
      <c r="C50" s="40" t="s">
        <v>330</v>
      </c>
      <c r="D50" s="19">
        <f>SUM(D51,D57,D63)</f>
        <v>0</v>
      </c>
      <c r="E50" s="19">
        <f>SUM(E51,E57,E63)</f>
        <v>0</v>
      </c>
      <c r="F50" s="19">
        <f t="shared" ref="F50:J50" si="7">SUM(F51,F57,F63)</f>
        <v>0</v>
      </c>
      <c r="G50" s="19">
        <f>SUM(G51,G57,G63)</f>
        <v>0</v>
      </c>
      <c r="H50" s="19">
        <f t="shared" si="7"/>
        <v>0</v>
      </c>
      <c r="I50" s="19">
        <f>SUM(I51,I57,I63)</f>
        <v>0</v>
      </c>
      <c r="J50" s="19">
        <f t="shared" si="7"/>
        <v>0</v>
      </c>
      <c r="K50" s="19">
        <f>SUM(K51,K57,K63)</f>
        <v>0</v>
      </c>
      <c r="L50" s="19">
        <f t="shared" si="3"/>
        <v>0</v>
      </c>
      <c r="M50" s="19">
        <f t="shared" si="2"/>
        <v>0</v>
      </c>
      <c r="N50" s="19">
        <f t="shared" si="4"/>
        <v>0</v>
      </c>
    </row>
    <row r="51" spans="1:14" ht="15" x14ac:dyDescent="0.2">
      <c r="A51" s="35"/>
      <c r="B51" s="17" t="s">
        <v>299</v>
      </c>
      <c r="C51" s="41" t="s">
        <v>326</v>
      </c>
      <c r="D51" s="19">
        <f>SUM(D52, D53, D54, D55, D56)</f>
        <v>0</v>
      </c>
      <c r="E51" s="19">
        <f>SUM(E52, E53, E54, E55, E56)</f>
        <v>0</v>
      </c>
      <c r="F51" s="19">
        <f t="shared" ref="F51:J51" si="8">SUM(F52, F53, F54, F55, F56)</f>
        <v>0</v>
      </c>
      <c r="G51" s="19">
        <f>SUM(G52, G53, G54, G55, G56)</f>
        <v>0</v>
      </c>
      <c r="H51" s="19">
        <f t="shared" si="8"/>
        <v>0</v>
      </c>
      <c r="I51" s="19">
        <f>SUM(I52, I53, I54, I55, I56)</f>
        <v>0</v>
      </c>
      <c r="J51" s="19">
        <f t="shared" si="8"/>
        <v>0</v>
      </c>
      <c r="K51" s="19">
        <f>SUM(K52, K53, K54, K55, K56)</f>
        <v>0</v>
      </c>
      <c r="L51" s="19">
        <f t="shared" si="3"/>
        <v>0</v>
      </c>
      <c r="M51" s="19">
        <f t="shared" si="2"/>
        <v>0</v>
      </c>
      <c r="N51" s="19">
        <f t="shared" si="4"/>
        <v>0</v>
      </c>
    </row>
    <row r="52" spans="1:14" ht="15" x14ac:dyDescent="0.2">
      <c r="A52" s="35"/>
      <c r="B52" s="17"/>
      <c r="C52" s="42"/>
      <c r="D52" s="2"/>
      <c r="E52" s="2"/>
      <c r="F52" s="2"/>
      <c r="G52" s="2"/>
      <c r="H52" s="2"/>
      <c r="I52" s="2"/>
      <c r="J52" s="2"/>
      <c r="K52" s="2"/>
      <c r="L52" s="23">
        <f t="shared" si="3"/>
        <v>0</v>
      </c>
      <c r="M52" s="23">
        <f t="shared" si="2"/>
        <v>0</v>
      </c>
      <c r="N52" s="23">
        <f t="shared" si="4"/>
        <v>0</v>
      </c>
    </row>
    <row r="53" spans="1:14" ht="15" x14ac:dyDescent="0.2">
      <c r="A53" s="35"/>
      <c r="B53" s="17"/>
      <c r="C53" s="42"/>
      <c r="D53" s="2"/>
      <c r="E53" s="2"/>
      <c r="F53" s="2"/>
      <c r="G53" s="2"/>
      <c r="H53" s="2"/>
      <c r="I53" s="2"/>
      <c r="J53" s="2"/>
      <c r="K53" s="2"/>
      <c r="L53" s="23">
        <f t="shared" si="3"/>
        <v>0</v>
      </c>
      <c r="M53" s="23">
        <f t="shared" si="2"/>
        <v>0</v>
      </c>
      <c r="N53" s="23">
        <f t="shared" si="4"/>
        <v>0</v>
      </c>
    </row>
    <row r="54" spans="1:14" ht="15" x14ac:dyDescent="0.2">
      <c r="A54" s="35"/>
      <c r="B54" s="17"/>
      <c r="C54" s="42"/>
      <c r="D54" s="2"/>
      <c r="E54" s="2"/>
      <c r="F54" s="2"/>
      <c r="G54" s="2"/>
      <c r="H54" s="2"/>
      <c r="I54" s="2"/>
      <c r="J54" s="2"/>
      <c r="K54" s="2"/>
      <c r="L54" s="23">
        <f t="shared" si="3"/>
        <v>0</v>
      </c>
      <c r="M54" s="23">
        <f t="shared" si="2"/>
        <v>0</v>
      </c>
      <c r="N54" s="23">
        <f t="shared" si="4"/>
        <v>0</v>
      </c>
    </row>
    <row r="55" spans="1:14" ht="15" x14ac:dyDescent="0.2">
      <c r="A55" s="35"/>
      <c r="B55" s="17"/>
      <c r="C55" s="42"/>
      <c r="D55" s="2"/>
      <c r="E55" s="2"/>
      <c r="F55" s="2"/>
      <c r="G55" s="2"/>
      <c r="H55" s="2"/>
      <c r="I55" s="2"/>
      <c r="J55" s="2"/>
      <c r="K55" s="2"/>
      <c r="L55" s="23">
        <f t="shared" si="3"/>
        <v>0</v>
      </c>
      <c r="M55" s="23">
        <f t="shared" si="2"/>
        <v>0</v>
      </c>
      <c r="N55" s="23">
        <f t="shared" si="4"/>
        <v>0</v>
      </c>
    </row>
    <row r="56" spans="1:14" ht="15" x14ac:dyDescent="0.2">
      <c r="A56" s="35"/>
      <c r="B56" s="17"/>
      <c r="C56" s="42"/>
      <c r="D56" s="2"/>
      <c r="E56" s="2"/>
      <c r="F56" s="2"/>
      <c r="G56" s="2"/>
      <c r="H56" s="2"/>
      <c r="I56" s="2"/>
      <c r="J56" s="2"/>
      <c r="K56" s="2"/>
      <c r="L56" s="23">
        <f t="shared" si="3"/>
        <v>0</v>
      </c>
      <c r="M56" s="23">
        <f t="shared" si="2"/>
        <v>0</v>
      </c>
      <c r="N56" s="23">
        <f t="shared" si="4"/>
        <v>0</v>
      </c>
    </row>
    <row r="57" spans="1:14" ht="15" x14ac:dyDescent="0.2">
      <c r="A57" s="35"/>
      <c r="B57" s="17" t="s">
        <v>300</v>
      </c>
      <c r="C57" s="41" t="s">
        <v>327</v>
      </c>
      <c r="D57" s="19">
        <f>SUM(D58, D59, D60, D61, D62)</f>
        <v>0</v>
      </c>
      <c r="E57" s="19">
        <f>SUM(E58, E59, E60, E61, E62)</f>
        <v>0</v>
      </c>
      <c r="F57" s="19">
        <f t="shared" ref="F57:J57" si="9">SUM(F58, F59, F60, F61, F62)</f>
        <v>0</v>
      </c>
      <c r="G57" s="19">
        <f>SUM(G58, G59, G60, G61, G62)</f>
        <v>0</v>
      </c>
      <c r="H57" s="19">
        <f t="shared" si="9"/>
        <v>0</v>
      </c>
      <c r="I57" s="19">
        <f>SUM(I58, I59, I60, I61, I62)</f>
        <v>0</v>
      </c>
      <c r="J57" s="19">
        <f t="shared" si="9"/>
        <v>0</v>
      </c>
      <c r="K57" s="19">
        <f>SUM(K58, K59, K60, K61, K62)</f>
        <v>0</v>
      </c>
      <c r="L57" s="19">
        <f t="shared" si="3"/>
        <v>0</v>
      </c>
      <c r="M57" s="19">
        <f t="shared" si="2"/>
        <v>0</v>
      </c>
      <c r="N57" s="19">
        <f t="shared" si="4"/>
        <v>0</v>
      </c>
    </row>
    <row r="58" spans="1:14" ht="15" x14ac:dyDescent="0.2">
      <c r="A58" s="35"/>
      <c r="B58" s="17"/>
      <c r="C58" s="42"/>
      <c r="D58" s="2"/>
      <c r="E58" s="2"/>
      <c r="F58" s="2"/>
      <c r="G58" s="2"/>
      <c r="H58" s="2"/>
      <c r="I58" s="2"/>
      <c r="J58" s="2"/>
      <c r="K58" s="2"/>
      <c r="L58" s="23">
        <f t="shared" si="3"/>
        <v>0</v>
      </c>
      <c r="M58" s="23">
        <f t="shared" si="2"/>
        <v>0</v>
      </c>
      <c r="N58" s="23">
        <f t="shared" si="4"/>
        <v>0</v>
      </c>
    </row>
    <row r="59" spans="1:14" ht="15" x14ac:dyDescent="0.2">
      <c r="A59" s="35"/>
      <c r="B59" s="17"/>
      <c r="C59" s="42"/>
      <c r="D59" s="2"/>
      <c r="E59" s="2"/>
      <c r="F59" s="2"/>
      <c r="G59" s="2"/>
      <c r="H59" s="2"/>
      <c r="I59" s="2"/>
      <c r="J59" s="2"/>
      <c r="K59" s="2"/>
      <c r="L59" s="23">
        <f t="shared" si="3"/>
        <v>0</v>
      </c>
      <c r="M59" s="23">
        <f t="shared" si="2"/>
        <v>0</v>
      </c>
      <c r="N59" s="23">
        <f t="shared" si="4"/>
        <v>0</v>
      </c>
    </row>
    <row r="60" spans="1:14" ht="15" x14ac:dyDescent="0.2">
      <c r="A60" s="35"/>
      <c r="B60" s="17"/>
      <c r="C60" s="42"/>
      <c r="D60" s="2"/>
      <c r="E60" s="2"/>
      <c r="F60" s="2"/>
      <c r="G60" s="2"/>
      <c r="H60" s="2"/>
      <c r="I60" s="2"/>
      <c r="J60" s="2"/>
      <c r="K60" s="2"/>
      <c r="L60" s="23">
        <f t="shared" si="3"/>
        <v>0</v>
      </c>
      <c r="M60" s="23">
        <f t="shared" si="2"/>
        <v>0</v>
      </c>
      <c r="N60" s="23">
        <f t="shared" si="4"/>
        <v>0</v>
      </c>
    </row>
    <row r="61" spans="1:14" ht="15" x14ac:dyDescent="0.2">
      <c r="A61" s="35"/>
      <c r="B61" s="17"/>
      <c r="C61" s="42"/>
      <c r="D61" s="2"/>
      <c r="E61" s="2"/>
      <c r="F61" s="2"/>
      <c r="G61" s="2"/>
      <c r="H61" s="2"/>
      <c r="I61" s="2"/>
      <c r="J61" s="2"/>
      <c r="K61" s="2"/>
      <c r="L61" s="23">
        <f t="shared" si="3"/>
        <v>0</v>
      </c>
      <c r="M61" s="23">
        <f t="shared" si="2"/>
        <v>0</v>
      </c>
      <c r="N61" s="23">
        <f t="shared" si="4"/>
        <v>0</v>
      </c>
    </row>
    <row r="62" spans="1:14" ht="15" x14ac:dyDescent="0.2">
      <c r="A62" s="35"/>
      <c r="B62" s="17"/>
      <c r="C62" s="42"/>
      <c r="D62" s="2"/>
      <c r="E62" s="2"/>
      <c r="F62" s="2"/>
      <c r="G62" s="2"/>
      <c r="H62" s="2"/>
      <c r="I62" s="2"/>
      <c r="J62" s="2"/>
      <c r="K62" s="2"/>
      <c r="L62" s="23">
        <f t="shared" si="3"/>
        <v>0</v>
      </c>
      <c r="M62" s="23">
        <f t="shared" si="2"/>
        <v>0</v>
      </c>
      <c r="N62" s="23">
        <f t="shared" si="4"/>
        <v>0</v>
      </c>
    </row>
    <row r="63" spans="1:14" ht="15" x14ac:dyDescent="0.2">
      <c r="A63" s="35"/>
      <c r="B63" s="17" t="s">
        <v>310</v>
      </c>
      <c r="C63" s="41" t="s">
        <v>328</v>
      </c>
      <c r="D63" s="19">
        <f>SUM(D64, D65, D66, D67, D68)</f>
        <v>0</v>
      </c>
      <c r="E63" s="19">
        <f>SUM(E64, E65, E66, E67, E68)</f>
        <v>0</v>
      </c>
      <c r="F63" s="19">
        <f t="shared" ref="F63:J63" si="10">SUM(F64, F65, F66, F67, F68)</f>
        <v>0</v>
      </c>
      <c r="G63" s="19">
        <f>SUM(G64, G65, G66, G67, G68)</f>
        <v>0</v>
      </c>
      <c r="H63" s="19">
        <f t="shared" si="10"/>
        <v>0</v>
      </c>
      <c r="I63" s="19">
        <f>SUM(I64, I65, I66, I67, I68)</f>
        <v>0</v>
      </c>
      <c r="J63" s="19">
        <f t="shared" si="10"/>
        <v>0</v>
      </c>
      <c r="K63" s="19">
        <f>SUM(K64, K65, K66, K67, K68)</f>
        <v>0</v>
      </c>
      <c r="L63" s="19">
        <f t="shared" si="3"/>
        <v>0</v>
      </c>
      <c r="M63" s="19">
        <f t="shared" si="2"/>
        <v>0</v>
      </c>
      <c r="N63" s="19">
        <f t="shared" si="4"/>
        <v>0</v>
      </c>
    </row>
    <row r="64" spans="1:14" ht="15" x14ac:dyDescent="0.2">
      <c r="A64" s="35"/>
      <c r="B64" s="17"/>
      <c r="C64" s="42"/>
      <c r="D64" s="2"/>
      <c r="E64" s="2"/>
      <c r="F64" s="2"/>
      <c r="G64" s="2"/>
      <c r="H64" s="2"/>
      <c r="I64" s="2"/>
      <c r="J64" s="2"/>
      <c r="K64" s="2"/>
      <c r="L64" s="23">
        <f t="shared" si="3"/>
        <v>0</v>
      </c>
      <c r="M64" s="23">
        <f t="shared" si="2"/>
        <v>0</v>
      </c>
      <c r="N64" s="23">
        <f t="shared" si="4"/>
        <v>0</v>
      </c>
    </row>
    <row r="65" spans="1:14" ht="15" x14ac:dyDescent="0.2">
      <c r="A65" s="35"/>
      <c r="B65" s="17"/>
      <c r="C65" s="42"/>
      <c r="D65" s="2"/>
      <c r="E65" s="2"/>
      <c r="F65" s="2"/>
      <c r="G65" s="2"/>
      <c r="H65" s="2"/>
      <c r="I65" s="2"/>
      <c r="J65" s="2"/>
      <c r="K65" s="2"/>
      <c r="L65" s="23">
        <f t="shared" si="3"/>
        <v>0</v>
      </c>
      <c r="M65" s="23">
        <f t="shared" si="2"/>
        <v>0</v>
      </c>
      <c r="N65" s="23">
        <f t="shared" si="4"/>
        <v>0</v>
      </c>
    </row>
    <row r="66" spans="1:14" ht="15" x14ac:dyDescent="0.2">
      <c r="A66" s="35"/>
      <c r="B66" s="17"/>
      <c r="C66" s="42"/>
      <c r="D66" s="2"/>
      <c r="E66" s="2"/>
      <c r="F66" s="2"/>
      <c r="G66" s="2"/>
      <c r="H66" s="2"/>
      <c r="I66" s="2"/>
      <c r="J66" s="2"/>
      <c r="K66" s="2"/>
      <c r="L66" s="23">
        <f t="shared" si="3"/>
        <v>0</v>
      </c>
      <c r="M66" s="23">
        <f t="shared" si="2"/>
        <v>0</v>
      </c>
      <c r="N66" s="23">
        <f t="shared" si="4"/>
        <v>0</v>
      </c>
    </row>
    <row r="67" spans="1:14" ht="15" x14ac:dyDescent="0.2">
      <c r="A67" s="35"/>
      <c r="B67" s="17"/>
      <c r="C67" s="42"/>
      <c r="D67" s="2"/>
      <c r="E67" s="2"/>
      <c r="F67" s="2"/>
      <c r="G67" s="2"/>
      <c r="H67" s="2"/>
      <c r="I67" s="2"/>
      <c r="J67" s="2"/>
      <c r="K67" s="2"/>
      <c r="L67" s="23">
        <f t="shared" si="3"/>
        <v>0</v>
      </c>
      <c r="M67" s="23">
        <f t="shared" si="2"/>
        <v>0</v>
      </c>
      <c r="N67" s="23">
        <f t="shared" si="4"/>
        <v>0</v>
      </c>
    </row>
    <row r="68" spans="1:14" ht="15" x14ac:dyDescent="0.2">
      <c r="A68" s="35"/>
      <c r="B68" s="17"/>
      <c r="C68" s="42"/>
      <c r="D68" s="2"/>
      <c r="E68" s="2"/>
      <c r="F68" s="2"/>
      <c r="G68" s="2"/>
      <c r="H68" s="2"/>
      <c r="I68" s="2"/>
      <c r="J68" s="2"/>
      <c r="K68" s="2"/>
      <c r="L68" s="23">
        <f t="shared" si="3"/>
        <v>0</v>
      </c>
      <c r="M68" s="23">
        <f t="shared" si="2"/>
        <v>0</v>
      </c>
      <c r="N68" s="23">
        <f t="shared" si="4"/>
        <v>0</v>
      </c>
    </row>
    <row r="69" spans="1:14" s="36" customFormat="1" ht="30" customHeight="1" x14ac:dyDescent="0.25">
      <c r="A69" s="33"/>
      <c r="B69" s="21"/>
      <c r="C69" s="44" t="s">
        <v>331</v>
      </c>
      <c r="D69" s="19">
        <f>SUM(D70:D72)</f>
        <v>0</v>
      </c>
      <c r="E69" s="19">
        <f>SUM(E70:E72)</f>
        <v>0</v>
      </c>
      <c r="F69" s="19">
        <f t="shared" ref="F69:J69" si="11">SUM(F70:F72)</f>
        <v>0</v>
      </c>
      <c r="G69" s="19">
        <f>SUM(G70:G72)</f>
        <v>0</v>
      </c>
      <c r="H69" s="19">
        <f t="shared" si="11"/>
        <v>0</v>
      </c>
      <c r="I69" s="19">
        <f>SUM(I70:I72)</f>
        <v>0</v>
      </c>
      <c r="J69" s="19">
        <f t="shared" si="11"/>
        <v>0</v>
      </c>
      <c r="K69" s="19">
        <f>SUM(K70:K72)</f>
        <v>0</v>
      </c>
      <c r="L69" s="19">
        <f t="shared" si="3"/>
        <v>0</v>
      </c>
      <c r="M69" s="19">
        <f t="shared" si="2"/>
        <v>0</v>
      </c>
      <c r="N69" s="19">
        <f t="shared" si="4"/>
        <v>0</v>
      </c>
    </row>
    <row r="70" spans="1:14" ht="15" x14ac:dyDescent="0.2">
      <c r="A70" s="35"/>
      <c r="B70" s="17" t="s">
        <v>301</v>
      </c>
      <c r="C70" s="43" t="s">
        <v>326</v>
      </c>
      <c r="D70" s="2"/>
      <c r="E70" s="2"/>
      <c r="F70" s="2"/>
      <c r="G70" s="2"/>
      <c r="H70" s="2"/>
      <c r="I70" s="2"/>
      <c r="J70" s="2"/>
      <c r="K70" s="2"/>
      <c r="L70" s="23">
        <f t="shared" si="3"/>
        <v>0</v>
      </c>
      <c r="M70" s="23">
        <f t="shared" si="2"/>
        <v>0</v>
      </c>
      <c r="N70" s="23">
        <f t="shared" si="4"/>
        <v>0</v>
      </c>
    </row>
    <row r="71" spans="1:14" ht="15" x14ac:dyDescent="0.2">
      <c r="A71" s="35"/>
      <c r="B71" s="17" t="s">
        <v>302</v>
      </c>
      <c r="C71" s="43" t="s">
        <v>327</v>
      </c>
      <c r="D71" s="2"/>
      <c r="E71" s="2"/>
      <c r="F71" s="2"/>
      <c r="G71" s="2"/>
      <c r="H71" s="2"/>
      <c r="I71" s="2"/>
      <c r="J71" s="2"/>
      <c r="K71" s="2"/>
      <c r="L71" s="23">
        <f t="shared" si="3"/>
        <v>0</v>
      </c>
      <c r="M71" s="23">
        <f t="shared" si="2"/>
        <v>0</v>
      </c>
      <c r="N71" s="23">
        <f t="shared" si="4"/>
        <v>0</v>
      </c>
    </row>
    <row r="72" spans="1:14" ht="15" x14ac:dyDescent="0.2">
      <c r="A72" s="35"/>
      <c r="B72" s="17" t="s">
        <v>311</v>
      </c>
      <c r="C72" s="43" t="s">
        <v>328</v>
      </c>
      <c r="D72" s="2"/>
      <c r="E72" s="2"/>
      <c r="F72" s="2"/>
      <c r="G72" s="2"/>
      <c r="H72" s="2"/>
      <c r="I72" s="2"/>
      <c r="J72" s="2"/>
      <c r="K72" s="2"/>
      <c r="L72" s="23">
        <f t="shared" si="3"/>
        <v>0</v>
      </c>
      <c r="M72" s="23">
        <f t="shared" si="2"/>
        <v>0</v>
      </c>
      <c r="N72" s="23">
        <f t="shared" si="4"/>
        <v>0</v>
      </c>
    </row>
    <row r="73" spans="1:14" s="36" customFormat="1" ht="30" customHeight="1" x14ac:dyDescent="0.25">
      <c r="A73" s="33"/>
      <c r="B73" s="21"/>
      <c r="C73" s="44" t="s">
        <v>332</v>
      </c>
      <c r="D73" s="19">
        <f t="shared" ref="D73:K73" si="12">SUM(D74,D84,D94)</f>
        <v>0</v>
      </c>
      <c r="E73" s="19">
        <f t="shared" si="12"/>
        <v>0</v>
      </c>
      <c r="F73" s="19">
        <f t="shared" si="12"/>
        <v>0</v>
      </c>
      <c r="G73" s="19">
        <f t="shared" si="12"/>
        <v>0</v>
      </c>
      <c r="H73" s="19">
        <f t="shared" si="12"/>
        <v>0</v>
      </c>
      <c r="I73" s="19">
        <f t="shared" si="12"/>
        <v>0</v>
      </c>
      <c r="J73" s="19">
        <f t="shared" si="12"/>
        <v>0</v>
      </c>
      <c r="K73" s="19">
        <f t="shared" si="12"/>
        <v>0</v>
      </c>
      <c r="L73" s="19">
        <f t="shared" si="3"/>
        <v>0</v>
      </c>
      <c r="M73" s="19">
        <f t="shared" si="2"/>
        <v>0</v>
      </c>
      <c r="N73" s="19">
        <f t="shared" si="4"/>
        <v>0</v>
      </c>
    </row>
    <row r="74" spans="1:14" ht="15" x14ac:dyDescent="0.2">
      <c r="A74" s="35"/>
      <c r="B74" s="17" t="s">
        <v>303</v>
      </c>
      <c r="C74" s="43" t="s">
        <v>326</v>
      </c>
      <c r="D74" s="56">
        <f>D75+SUM(D77:D82)</f>
        <v>0</v>
      </c>
      <c r="E74" s="56">
        <f t="shared" ref="E74:K74" si="13">E75+SUM(E77:E82)</f>
        <v>0</v>
      </c>
      <c r="F74" s="56">
        <f t="shared" si="13"/>
        <v>0</v>
      </c>
      <c r="G74" s="56">
        <f t="shared" si="13"/>
        <v>0</v>
      </c>
      <c r="H74" s="56">
        <f t="shared" si="13"/>
        <v>0</v>
      </c>
      <c r="I74" s="56">
        <f t="shared" si="13"/>
        <v>0</v>
      </c>
      <c r="J74" s="56">
        <f t="shared" si="13"/>
        <v>0</v>
      </c>
      <c r="K74" s="56">
        <f t="shared" si="13"/>
        <v>0</v>
      </c>
      <c r="L74" s="23">
        <f>D74+F74+H74+J74</f>
        <v>0</v>
      </c>
      <c r="M74" s="23">
        <f>E74+G74+I74+K74</f>
        <v>0</v>
      </c>
      <c r="N74" s="23">
        <f t="shared" si="4"/>
        <v>0</v>
      </c>
    </row>
    <row r="75" spans="1:14" s="50" customFormat="1" ht="15" x14ac:dyDescent="0.25">
      <c r="B75" s="17" t="s">
        <v>343</v>
      </c>
      <c r="C75" s="51" t="s">
        <v>350</v>
      </c>
      <c r="D75" s="2"/>
      <c r="E75" s="2"/>
      <c r="F75" s="2"/>
      <c r="G75" s="2"/>
      <c r="H75" s="2"/>
      <c r="I75" s="2"/>
      <c r="J75" s="2"/>
      <c r="K75" s="2"/>
      <c r="L75" s="23">
        <f>D75+F75+H75+J75</f>
        <v>0</v>
      </c>
      <c r="M75" s="23">
        <f>E75+G75+I75+K75</f>
        <v>0</v>
      </c>
      <c r="N75" s="23">
        <f>L75+M75</f>
        <v>0</v>
      </c>
    </row>
    <row r="76" spans="1:14" s="50" customFormat="1" ht="88.5" customHeight="1" x14ac:dyDescent="0.25">
      <c r="B76" s="17"/>
      <c r="C76" s="2"/>
      <c r="D76" s="66"/>
      <c r="E76" s="66"/>
      <c r="F76" s="66"/>
      <c r="G76" s="66"/>
      <c r="H76" s="66"/>
      <c r="I76" s="66"/>
      <c r="J76" s="66"/>
      <c r="K76" s="66"/>
      <c r="L76" s="66"/>
      <c r="M76" s="66"/>
      <c r="N76" s="66"/>
    </row>
    <row r="77" spans="1:14" s="50" customFormat="1" ht="15" x14ac:dyDescent="0.25">
      <c r="B77" s="17" t="s">
        <v>344</v>
      </c>
      <c r="C77" s="52" t="s">
        <v>352</v>
      </c>
      <c r="D77" s="2"/>
      <c r="E77" s="2"/>
      <c r="F77" s="2"/>
      <c r="G77" s="2"/>
      <c r="H77" s="2"/>
      <c r="I77" s="2"/>
      <c r="J77" s="2"/>
      <c r="K77" s="2"/>
      <c r="L77" s="23">
        <f t="shared" ref="L77:M82" si="14">D77+F77+H77+J77</f>
        <v>0</v>
      </c>
      <c r="M77" s="23">
        <f t="shared" si="14"/>
        <v>0</v>
      </c>
      <c r="N77" s="23">
        <f t="shared" ref="N77:N81" si="15">L77+M77</f>
        <v>0</v>
      </c>
    </row>
    <row r="78" spans="1:14" s="53" customFormat="1" ht="15" x14ac:dyDescent="0.25">
      <c r="B78" s="17" t="s">
        <v>345</v>
      </c>
      <c r="C78" s="52" t="s">
        <v>353</v>
      </c>
      <c r="D78" s="2"/>
      <c r="E78" s="2"/>
      <c r="F78" s="2"/>
      <c r="G78" s="2"/>
      <c r="H78" s="2"/>
      <c r="I78" s="2"/>
      <c r="J78" s="2"/>
      <c r="K78" s="2"/>
      <c r="L78" s="23">
        <f>D78+F78+H78+J78</f>
        <v>0</v>
      </c>
      <c r="M78" s="23">
        <f t="shared" si="14"/>
        <v>0</v>
      </c>
      <c r="N78" s="23">
        <f t="shared" si="15"/>
        <v>0</v>
      </c>
    </row>
    <row r="79" spans="1:14" s="53" customFormat="1" ht="41.25" customHeight="1" x14ac:dyDescent="0.25">
      <c r="B79" s="17" t="s">
        <v>346</v>
      </c>
      <c r="C79" s="57" t="s">
        <v>364</v>
      </c>
      <c r="D79" s="2"/>
      <c r="E79" s="2"/>
      <c r="F79" s="2"/>
      <c r="G79" s="2"/>
      <c r="H79" s="2"/>
      <c r="I79" s="2"/>
      <c r="J79" s="2"/>
      <c r="K79" s="2"/>
      <c r="L79" s="23">
        <f t="shared" si="14"/>
        <v>0</v>
      </c>
      <c r="M79" s="23">
        <f t="shared" si="14"/>
        <v>0</v>
      </c>
      <c r="N79" s="23">
        <f t="shared" si="15"/>
        <v>0</v>
      </c>
    </row>
    <row r="80" spans="1:14" s="53" customFormat="1" ht="39" customHeight="1" x14ac:dyDescent="0.25">
      <c r="B80" s="17" t="s">
        <v>347</v>
      </c>
      <c r="C80" s="57" t="s">
        <v>363</v>
      </c>
      <c r="D80" s="2"/>
      <c r="E80" s="2"/>
      <c r="F80" s="2"/>
      <c r="G80" s="2"/>
      <c r="H80" s="2"/>
      <c r="I80" s="2"/>
      <c r="J80" s="2"/>
      <c r="K80" s="2"/>
      <c r="L80" s="23">
        <f t="shared" si="14"/>
        <v>0</v>
      </c>
      <c r="M80" s="23">
        <f>E80+G80+I80+K80</f>
        <v>0</v>
      </c>
      <c r="N80" s="23">
        <f>L80+M80</f>
        <v>0</v>
      </c>
    </row>
    <row r="81" spans="1:14" s="53" customFormat="1" ht="27.75" customHeight="1" x14ac:dyDescent="0.25">
      <c r="B81" s="17" t="s">
        <v>348</v>
      </c>
      <c r="C81" s="52" t="s">
        <v>354</v>
      </c>
      <c r="D81" s="2"/>
      <c r="E81" s="2"/>
      <c r="F81" s="2"/>
      <c r="G81" s="2"/>
      <c r="H81" s="2"/>
      <c r="I81" s="2"/>
      <c r="J81" s="2"/>
      <c r="K81" s="2"/>
      <c r="L81" s="23">
        <f t="shared" si="14"/>
        <v>0</v>
      </c>
      <c r="M81" s="23">
        <f t="shared" si="14"/>
        <v>0</v>
      </c>
      <c r="N81" s="23">
        <f t="shared" si="15"/>
        <v>0</v>
      </c>
    </row>
    <row r="82" spans="1:14" s="53" customFormat="1" ht="30.75" customHeight="1" x14ac:dyDescent="0.25">
      <c r="B82" s="17" t="s">
        <v>349</v>
      </c>
      <c r="C82" s="54" t="s">
        <v>351</v>
      </c>
      <c r="D82" s="2"/>
      <c r="E82" s="2"/>
      <c r="F82" s="2"/>
      <c r="G82" s="2"/>
      <c r="H82" s="2"/>
      <c r="I82" s="2"/>
      <c r="J82" s="2"/>
      <c r="K82" s="2"/>
      <c r="L82" s="23">
        <f t="shared" si="14"/>
        <v>0</v>
      </c>
      <c r="M82" s="23">
        <f t="shared" si="14"/>
        <v>0</v>
      </c>
      <c r="N82" s="23">
        <f>L82+M82</f>
        <v>0</v>
      </c>
    </row>
    <row r="83" spans="1:14" s="53" customFormat="1" ht="88.5" customHeight="1" x14ac:dyDescent="0.25">
      <c r="B83" s="17"/>
      <c r="C83" s="2"/>
      <c r="D83" s="66"/>
      <c r="E83" s="66"/>
      <c r="F83" s="66"/>
      <c r="G83" s="66"/>
      <c r="H83" s="66"/>
      <c r="I83" s="66"/>
      <c r="J83" s="66"/>
      <c r="K83" s="66"/>
      <c r="L83" s="66"/>
      <c r="M83" s="66"/>
      <c r="N83" s="66"/>
    </row>
    <row r="84" spans="1:14" ht="15" x14ac:dyDescent="0.2">
      <c r="A84" s="35"/>
      <c r="B84" s="17" t="s">
        <v>304</v>
      </c>
      <c r="C84" s="43" t="s">
        <v>327</v>
      </c>
      <c r="D84" s="56">
        <f>D85+SUM(D87:D92)</f>
        <v>0</v>
      </c>
      <c r="E84" s="56">
        <f t="shared" ref="E84" si="16">E85+SUM(E87:E92)</f>
        <v>0</v>
      </c>
      <c r="F84" s="56">
        <f t="shared" ref="F84" si="17">F85+SUM(F87:F92)</f>
        <v>0</v>
      </c>
      <c r="G84" s="56">
        <f t="shared" ref="G84" si="18">G85+SUM(G87:G92)</f>
        <v>0</v>
      </c>
      <c r="H84" s="56">
        <f t="shared" ref="H84" si="19">H85+SUM(H87:H92)</f>
        <v>0</v>
      </c>
      <c r="I84" s="56">
        <f t="shared" ref="I84" si="20">I85+SUM(I87:I92)</f>
        <v>0</v>
      </c>
      <c r="J84" s="56">
        <f t="shared" ref="J84" si="21">J85+SUM(J87:J92)</f>
        <v>0</v>
      </c>
      <c r="K84" s="56">
        <f t="shared" ref="K84" si="22">K85+SUM(K87:K92)</f>
        <v>0</v>
      </c>
      <c r="L84" s="23">
        <f>D84+F84+H84+J84</f>
        <v>0</v>
      </c>
      <c r="M84" s="23">
        <f>E84+G84+I84+K84</f>
        <v>0</v>
      </c>
      <c r="N84" s="23">
        <f t="shared" si="4"/>
        <v>0</v>
      </c>
    </row>
    <row r="85" spans="1:14" s="50" customFormat="1" ht="15" x14ac:dyDescent="0.25">
      <c r="B85" s="17" t="s">
        <v>343</v>
      </c>
      <c r="C85" s="51" t="s">
        <v>350</v>
      </c>
      <c r="D85" s="2"/>
      <c r="E85" s="2"/>
      <c r="F85" s="2"/>
      <c r="G85" s="2"/>
      <c r="H85" s="2"/>
      <c r="I85" s="2"/>
      <c r="J85" s="2"/>
      <c r="K85" s="2"/>
      <c r="L85" s="23">
        <f>D85+F85+H85+J85</f>
        <v>0</v>
      </c>
      <c r="M85" s="23">
        <f>E85+G85+I85+K85</f>
        <v>0</v>
      </c>
      <c r="N85" s="23">
        <f>L85+M85</f>
        <v>0</v>
      </c>
    </row>
    <row r="86" spans="1:14" s="50" customFormat="1" ht="88.5" customHeight="1" x14ac:dyDescent="0.25">
      <c r="B86" s="17"/>
      <c r="C86" s="2"/>
      <c r="D86" s="66"/>
      <c r="E86" s="66"/>
      <c r="F86" s="66"/>
      <c r="G86" s="66"/>
      <c r="H86" s="66"/>
      <c r="I86" s="66"/>
      <c r="J86" s="66"/>
      <c r="K86" s="66"/>
      <c r="L86" s="66"/>
      <c r="M86" s="66"/>
      <c r="N86" s="66"/>
    </row>
    <row r="87" spans="1:14" s="50" customFormat="1" ht="15" x14ac:dyDescent="0.25">
      <c r="B87" s="17" t="s">
        <v>344</v>
      </c>
      <c r="C87" s="52" t="s">
        <v>352</v>
      </c>
      <c r="D87" s="2"/>
      <c r="E87" s="2"/>
      <c r="F87" s="2"/>
      <c r="G87" s="2"/>
      <c r="H87" s="2"/>
      <c r="I87" s="2"/>
      <c r="J87" s="2"/>
      <c r="K87" s="2"/>
      <c r="L87" s="23">
        <f t="shared" ref="L87" si="23">D87+F87+H87+J87</f>
        <v>0</v>
      </c>
      <c r="M87" s="23">
        <f t="shared" ref="M87:M89" si="24">E87+G87+I87+K87</f>
        <v>0</v>
      </c>
      <c r="N87" s="23">
        <f t="shared" ref="N87:N89" si="25">L87+M87</f>
        <v>0</v>
      </c>
    </row>
    <row r="88" spans="1:14" s="53" customFormat="1" ht="15" x14ac:dyDescent="0.25">
      <c r="B88" s="17" t="s">
        <v>345</v>
      </c>
      <c r="C88" s="52" t="s">
        <v>353</v>
      </c>
      <c r="D88" s="2"/>
      <c r="E88" s="2"/>
      <c r="F88" s="2"/>
      <c r="G88" s="2"/>
      <c r="H88" s="2"/>
      <c r="I88" s="2"/>
      <c r="J88" s="2"/>
      <c r="K88" s="2"/>
      <c r="L88" s="23">
        <f>D88+F88+H88+J88</f>
        <v>0</v>
      </c>
      <c r="M88" s="23">
        <f t="shared" si="24"/>
        <v>0</v>
      </c>
      <c r="N88" s="23">
        <f t="shared" si="25"/>
        <v>0</v>
      </c>
    </row>
    <row r="89" spans="1:14" s="53" customFormat="1" ht="41.25" customHeight="1" x14ac:dyDescent="0.25">
      <c r="B89" s="17" t="s">
        <v>346</v>
      </c>
      <c r="C89" s="57" t="s">
        <v>364</v>
      </c>
      <c r="D89" s="2"/>
      <c r="E89" s="2"/>
      <c r="F89" s="2"/>
      <c r="G89" s="2"/>
      <c r="H89" s="2"/>
      <c r="I89" s="2"/>
      <c r="J89" s="2"/>
      <c r="K89" s="2"/>
      <c r="L89" s="23">
        <f t="shared" ref="L89:L92" si="26">D89+F89+H89+J89</f>
        <v>0</v>
      </c>
      <c r="M89" s="23">
        <f t="shared" si="24"/>
        <v>0</v>
      </c>
      <c r="N89" s="23">
        <f t="shared" si="25"/>
        <v>0</v>
      </c>
    </row>
    <row r="90" spans="1:14" s="53" customFormat="1" ht="39" customHeight="1" x14ac:dyDescent="0.25">
      <c r="B90" s="17" t="s">
        <v>347</v>
      </c>
      <c r="C90" s="57" t="s">
        <v>363</v>
      </c>
      <c r="D90" s="2"/>
      <c r="E90" s="2"/>
      <c r="F90" s="2"/>
      <c r="G90" s="2"/>
      <c r="H90" s="2"/>
      <c r="I90" s="2"/>
      <c r="J90" s="2"/>
      <c r="K90" s="2"/>
      <c r="L90" s="23">
        <f t="shared" si="26"/>
        <v>0</v>
      </c>
      <c r="M90" s="23">
        <f>E90+G90+I90+K90</f>
        <v>0</v>
      </c>
      <c r="N90" s="23">
        <f>L90+M90</f>
        <v>0</v>
      </c>
    </row>
    <row r="91" spans="1:14" s="53" customFormat="1" ht="27.75" customHeight="1" x14ac:dyDescent="0.25">
      <c r="B91" s="17" t="s">
        <v>348</v>
      </c>
      <c r="C91" s="52" t="s">
        <v>354</v>
      </c>
      <c r="D91" s="2"/>
      <c r="E91" s="2"/>
      <c r="F91" s="2"/>
      <c r="G91" s="2"/>
      <c r="H91" s="2"/>
      <c r="I91" s="2"/>
      <c r="J91" s="2"/>
      <c r="K91" s="2"/>
      <c r="L91" s="23">
        <f t="shared" si="26"/>
        <v>0</v>
      </c>
      <c r="M91" s="23">
        <f t="shared" ref="M91:M92" si="27">E91+G91+I91+K91</f>
        <v>0</v>
      </c>
      <c r="N91" s="23">
        <f t="shared" ref="N91" si="28">L91+M91</f>
        <v>0</v>
      </c>
    </row>
    <row r="92" spans="1:14" s="53" customFormat="1" ht="30.75" customHeight="1" x14ac:dyDescent="0.25">
      <c r="B92" s="17" t="s">
        <v>349</v>
      </c>
      <c r="C92" s="54" t="s">
        <v>351</v>
      </c>
      <c r="D92" s="2"/>
      <c r="E92" s="2"/>
      <c r="F92" s="2"/>
      <c r="G92" s="2"/>
      <c r="H92" s="2"/>
      <c r="I92" s="2"/>
      <c r="J92" s="2"/>
      <c r="K92" s="2"/>
      <c r="L92" s="23">
        <f t="shared" si="26"/>
        <v>0</v>
      </c>
      <c r="M92" s="23">
        <f t="shared" si="27"/>
        <v>0</v>
      </c>
      <c r="N92" s="23">
        <f>L92+M92</f>
        <v>0</v>
      </c>
    </row>
    <row r="93" spans="1:14" s="53" customFormat="1" ht="88.5" customHeight="1" x14ac:dyDescent="0.25">
      <c r="B93" s="17"/>
      <c r="C93" s="2"/>
      <c r="D93" s="66"/>
      <c r="E93" s="66"/>
      <c r="F93" s="66"/>
      <c r="G93" s="66"/>
      <c r="H93" s="66"/>
      <c r="I93" s="66"/>
      <c r="J93" s="66"/>
      <c r="K93" s="66"/>
      <c r="L93" s="66"/>
      <c r="M93" s="66"/>
      <c r="N93" s="66"/>
    </row>
    <row r="94" spans="1:14" ht="15" x14ac:dyDescent="0.2">
      <c r="A94" s="35"/>
      <c r="B94" s="17" t="s">
        <v>312</v>
      </c>
      <c r="C94" s="43" t="s">
        <v>328</v>
      </c>
      <c r="D94" s="56">
        <f>D95+SUM(D97:D102)</f>
        <v>0</v>
      </c>
      <c r="E94" s="56">
        <f t="shared" ref="E94" si="29">E95+SUM(E97:E102)</f>
        <v>0</v>
      </c>
      <c r="F94" s="56">
        <f t="shared" ref="F94" si="30">F95+SUM(F97:F102)</f>
        <v>0</v>
      </c>
      <c r="G94" s="56">
        <f t="shared" ref="G94" si="31">G95+SUM(G97:G102)</f>
        <v>0</v>
      </c>
      <c r="H94" s="56">
        <f t="shared" ref="H94" si="32">H95+SUM(H97:H102)</f>
        <v>0</v>
      </c>
      <c r="I94" s="56">
        <f t="shared" ref="I94" si="33">I95+SUM(I97:I102)</f>
        <v>0</v>
      </c>
      <c r="J94" s="56">
        <f t="shared" ref="J94" si="34">J95+SUM(J97:J102)</f>
        <v>0</v>
      </c>
      <c r="K94" s="56">
        <f t="shared" ref="K94" si="35">K95+SUM(K97:K102)</f>
        <v>0</v>
      </c>
      <c r="L94" s="23">
        <f>D94+F94+H94+J94</f>
        <v>0</v>
      </c>
      <c r="M94" s="23">
        <f t="shared" si="2"/>
        <v>0</v>
      </c>
      <c r="N94" s="23">
        <f t="shared" si="4"/>
        <v>0</v>
      </c>
    </row>
    <row r="95" spans="1:14" s="50" customFormat="1" ht="15" x14ac:dyDescent="0.25">
      <c r="B95" s="17" t="s">
        <v>343</v>
      </c>
      <c r="C95" s="51" t="s">
        <v>350</v>
      </c>
      <c r="D95" s="2"/>
      <c r="E95" s="2"/>
      <c r="F95" s="2"/>
      <c r="G95" s="2"/>
      <c r="H95" s="2"/>
      <c r="I95" s="2"/>
      <c r="J95" s="2"/>
      <c r="K95" s="2"/>
      <c r="L95" s="23">
        <f>D95+F95+H95+J95</f>
        <v>0</v>
      </c>
      <c r="M95" s="23">
        <f>E95+G95+I95+K95</f>
        <v>0</v>
      </c>
      <c r="N95" s="23">
        <f>L95+M95</f>
        <v>0</v>
      </c>
    </row>
    <row r="96" spans="1:14" s="50" customFormat="1" ht="88.5" customHeight="1" x14ac:dyDescent="0.25">
      <c r="B96" s="17"/>
      <c r="C96" s="2"/>
      <c r="D96" s="66"/>
      <c r="E96" s="66"/>
      <c r="F96" s="66"/>
      <c r="G96" s="66"/>
      <c r="H96" s="66"/>
      <c r="I96" s="66"/>
      <c r="J96" s="66"/>
      <c r="K96" s="66"/>
      <c r="L96" s="66"/>
      <c r="M96" s="66"/>
      <c r="N96" s="66"/>
    </row>
    <row r="97" spans="1:14" s="50" customFormat="1" ht="15" x14ac:dyDescent="0.25">
      <c r="B97" s="17" t="s">
        <v>344</v>
      </c>
      <c r="C97" s="52" t="s">
        <v>352</v>
      </c>
      <c r="D97" s="2"/>
      <c r="E97" s="2"/>
      <c r="F97" s="2"/>
      <c r="G97" s="2"/>
      <c r="H97" s="2"/>
      <c r="I97" s="2"/>
      <c r="J97" s="2"/>
      <c r="K97" s="2"/>
      <c r="L97" s="23">
        <f t="shared" ref="L97" si="36">D97+F97+H97+J97</f>
        <v>0</v>
      </c>
      <c r="M97" s="23">
        <f t="shared" ref="M97:M99" si="37">E97+G97+I97+K97</f>
        <v>0</v>
      </c>
      <c r="N97" s="23">
        <f t="shared" ref="N97:N99" si="38">L97+M97</f>
        <v>0</v>
      </c>
    </row>
    <row r="98" spans="1:14" s="53" customFormat="1" ht="15" x14ac:dyDescent="0.25">
      <c r="B98" s="17" t="s">
        <v>345</v>
      </c>
      <c r="C98" s="52" t="s">
        <v>353</v>
      </c>
      <c r="D98" s="2"/>
      <c r="E98" s="2"/>
      <c r="F98" s="2"/>
      <c r="G98" s="2"/>
      <c r="H98" s="2"/>
      <c r="I98" s="2"/>
      <c r="J98" s="2"/>
      <c r="K98" s="2"/>
      <c r="L98" s="23">
        <f>D98+F98+H98+J98</f>
        <v>0</v>
      </c>
      <c r="M98" s="23">
        <f t="shared" si="37"/>
        <v>0</v>
      </c>
      <c r="N98" s="23">
        <f t="shared" si="38"/>
        <v>0</v>
      </c>
    </row>
    <row r="99" spans="1:14" s="53" customFormat="1" ht="41.25" customHeight="1" x14ac:dyDescent="0.25">
      <c r="B99" s="17" t="s">
        <v>346</v>
      </c>
      <c r="C99" s="57" t="s">
        <v>364</v>
      </c>
      <c r="D99" s="2"/>
      <c r="E99" s="2"/>
      <c r="F99" s="2"/>
      <c r="G99" s="2"/>
      <c r="H99" s="2"/>
      <c r="I99" s="2"/>
      <c r="J99" s="2"/>
      <c r="K99" s="2"/>
      <c r="L99" s="23">
        <f t="shared" ref="L99:L102" si="39">D99+F99+H99+J99</f>
        <v>0</v>
      </c>
      <c r="M99" s="23">
        <f t="shared" si="37"/>
        <v>0</v>
      </c>
      <c r="N99" s="23">
        <f t="shared" si="38"/>
        <v>0</v>
      </c>
    </row>
    <row r="100" spans="1:14" s="53" customFormat="1" ht="39" customHeight="1" x14ac:dyDescent="0.25">
      <c r="B100" s="17" t="s">
        <v>347</v>
      </c>
      <c r="C100" s="57" t="s">
        <v>363</v>
      </c>
      <c r="D100" s="2"/>
      <c r="E100" s="2"/>
      <c r="F100" s="2"/>
      <c r="G100" s="2"/>
      <c r="H100" s="2"/>
      <c r="I100" s="2"/>
      <c r="J100" s="2"/>
      <c r="K100" s="2"/>
      <c r="L100" s="23">
        <f t="shared" si="39"/>
        <v>0</v>
      </c>
      <c r="M100" s="23">
        <f>E100+G100+I100+K100</f>
        <v>0</v>
      </c>
      <c r="N100" s="23">
        <f>L100+M100</f>
        <v>0</v>
      </c>
    </row>
    <row r="101" spans="1:14" s="53" customFormat="1" ht="27.75" customHeight="1" x14ac:dyDescent="0.25">
      <c r="B101" s="17" t="s">
        <v>348</v>
      </c>
      <c r="C101" s="52" t="s">
        <v>354</v>
      </c>
      <c r="D101" s="2"/>
      <c r="E101" s="2"/>
      <c r="F101" s="2"/>
      <c r="G101" s="2"/>
      <c r="H101" s="2"/>
      <c r="I101" s="2"/>
      <c r="J101" s="2"/>
      <c r="K101" s="2"/>
      <c r="L101" s="23">
        <f t="shared" si="39"/>
        <v>0</v>
      </c>
      <c r="M101" s="23">
        <f t="shared" ref="M101:M102" si="40">E101+G101+I101+K101</f>
        <v>0</v>
      </c>
      <c r="N101" s="23">
        <f t="shared" ref="N101" si="41">L101+M101</f>
        <v>0</v>
      </c>
    </row>
    <row r="102" spans="1:14" s="53" customFormat="1" ht="30.75" customHeight="1" x14ac:dyDescent="0.25">
      <c r="B102" s="17" t="s">
        <v>349</v>
      </c>
      <c r="C102" s="54" t="s">
        <v>351</v>
      </c>
      <c r="D102" s="2"/>
      <c r="E102" s="2"/>
      <c r="F102" s="2"/>
      <c r="G102" s="2"/>
      <c r="H102" s="2"/>
      <c r="I102" s="2"/>
      <c r="J102" s="2"/>
      <c r="K102" s="2"/>
      <c r="L102" s="23">
        <f t="shared" si="39"/>
        <v>0</v>
      </c>
      <c r="M102" s="23">
        <f t="shared" si="40"/>
        <v>0</v>
      </c>
      <c r="N102" s="23">
        <f>L102+M102</f>
        <v>0</v>
      </c>
    </row>
    <row r="103" spans="1:14" s="53" customFormat="1" ht="88.5" customHeight="1" x14ac:dyDescent="0.25">
      <c r="B103" s="17"/>
      <c r="C103" s="2"/>
      <c r="D103" s="66"/>
      <c r="E103" s="66"/>
      <c r="F103" s="66"/>
      <c r="G103" s="66"/>
      <c r="H103" s="66"/>
      <c r="I103" s="66"/>
      <c r="J103" s="66"/>
      <c r="K103" s="66"/>
      <c r="L103" s="66"/>
      <c r="M103" s="66"/>
      <c r="N103" s="66"/>
    </row>
    <row r="104" spans="1:14" s="36" customFormat="1" ht="30" customHeight="1" x14ac:dyDescent="0.25">
      <c r="A104" s="33"/>
      <c r="B104" s="21"/>
      <c r="C104" s="44" t="s">
        <v>333</v>
      </c>
      <c r="D104" s="19">
        <f>SUM(D105,D107,D109)</f>
        <v>0</v>
      </c>
      <c r="E104" s="19">
        <f>SUM(E105,E107,E109)</f>
        <v>0</v>
      </c>
      <c r="F104" s="19">
        <f t="shared" ref="F104:J104" si="42">SUM(F105,F107,F109)</f>
        <v>0</v>
      </c>
      <c r="G104" s="19">
        <f>SUM(G105,G107,G109)</f>
        <v>0</v>
      </c>
      <c r="H104" s="19">
        <f t="shared" si="42"/>
        <v>0</v>
      </c>
      <c r="I104" s="19">
        <f>SUM(I105,I107,I109)</f>
        <v>0</v>
      </c>
      <c r="J104" s="19">
        <f t="shared" si="42"/>
        <v>0</v>
      </c>
      <c r="K104" s="19">
        <f>SUM(K105,K107,K109)</f>
        <v>0</v>
      </c>
      <c r="L104" s="19">
        <f>D104+F104+H104+J104</f>
        <v>0</v>
      </c>
      <c r="M104" s="19">
        <f>E104+G104+I104+K104</f>
        <v>0</v>
      </c>
      <c r="N104" s="19">
        <f t="shared" si="4"/>
        <v>0</v>
      </c>
    </row>
    <row r="105" spans="1:14" ht="15" x14ac:dyDescent="0.2">
      <c r="A105" s="35"/>
      <c r="B105" s="17" t="s">
        <v>305</v>
      </c>
      <c r="C105" s="43" t="s">
        <v>326</v>
      </c>
      <c r="D105" s="2"/>
      <c r="E105" s="2"/>
      <c r="F105" s="2"/>
      <c r="G105" s="2"/>
      <c r="H105" s="2"/>
      <c r="I105" s="2"/>
      <c r="J105" s="2"/>
      <c r="K105" s="2"/>
      <c r="L105" s="23">
        <f>D105+F105+H105+J105</f>
        <v>0</v>
      </c>
      <c r="M105" s="23">
        <f>E105+G105+I105+K105</f>
        <v>0</v>
      </c>
      <c r="N105" s="23">
        <f t="shared" si="4"/>
        <v>0</v>
      </c>
    </row>
    <row r="106" spans="1:14" x14ac:dyDescent="0.2">
      <c r="A106" s="35"/>
      <c r="B106" s="17"/>
      <c r="C106" s="45"/>
      <c r="D106" s="2"/>
      <c r="E106" s="2"/>
      <c r="F106" s="2"/>
      <c r="G106" s="2"/>
      <c r="H106" s="2"/>
      <c r="I106" s="2"/>
      <c r="J106" s="2"/>
      <c r="K106" s="2"/>
      <c r="L106" s="2"/>
      <c r="M106" s="2"/>
      <c r="N106" s="2"/>
    </row>
    <row r="107" spans="1:14" ht="15" x14ac:dyDescent="0.2">
      <c r="A107" s="35"/>
      <c r="B107" s="17" t="s">
        <v>306</v>
      </c>
      <c r="C107" s="43" t="s">
        <v>327</v>
      </c>
      <c r="D107" s="2"/>
      <c r="E107" s="2"/>
      <c r="F107" s="2"/>
      <c r="G107" s="2"/>
      <c r="H107" s="2"/>
      <c r="I107" s="2"/>
      <c r="J107" s="2"/>
      <c r="K107" s="2"/>
      <c r="L107" s="23">
        <f>D107+F107+H107+J107</f>
        <v>0</v>
      </c>
      <c r="M107" s="23">
        <f>E107+G107+I107+K107</f>
        <v>0</v>
      </c>
      <c r="N107" s="23">
        <f t="shared" si="4"/>
        <v>0</v>
      </c>
    </row>
    <row r="108" spans="1:14" x14ac:dyDescent="0.2">
      <c r="A108" s="35"/>
      <c r="B108" s="17"/>
      <c r="C108" s="45"/>
      <c r="D108" s="2"/>
      <c r="E108" s="2"/>
      <c r="F108" s="2"/>
      <c r="G108" s="2"/>
      <c r="H108" s="2"/>
      <c r="I108" s="2"/>
      <c r="J108" s="2"/>
      <c r="K108" s="2"/>
      <c r="L108" s="2"/>
      <c r="M108" s="2"/>
      <c r="N108" s="2"/>
    </row>
    <row r="109" spans="1:14" ht="15" x14ac:dyDescent="0.2">
      <c r="A109" s="35"/>
      <c r="B109" s="17" t="s">
        <v>314</v>
      </c>
      <c r="C109" s="43" t="s">
        <v>328</v>
      </c>
      <c r="D109" s="2"/>
      <c r="E109" s="2"/>
      <c r="F109" s="2"/>
      <c r="G109" s="2"/>
      <c r="H109" s="2"/>
      <c r="I109" s="2"/>
      <c r="J109" s="2"/>
      <c r="K109" s="2"/>
      <c r="L109" s="23">
        <f>D109+F109+H109+J109</f>
        <v>0</v>
      </c>
      <c r="M109" s="23">
        <f>E109+G109+I109+K109</f>
        <v>0</v>
      </c>
      <c r="N109" s="23">
        <f t="shared" si="4"/>
        <v>0</v>
      </c>
    </row>
    <row r="110" spans="1:14" x14ac:dyDescent="0.2">
      <c r="A110" s="35"/>
      <c r="B110" s="17"/>
      <c r="C110" s="45"/>
      <c r="D110" s="2"/>
      <c r="E110" s="2"/>
      <c r="F110" s="2"/>
      <c r="G110" s="2"/>
      <c r="H110" s="2"/>
      <c r="I110" s="2"/>
      <c r="J110" s="2"/>
      <c r="K110" s="2"/>
      <c r="L110" s="2"/>
      <c r="M110" s="2"/>
      <c r="N110" s="2"/>
    </row>
    <row r="111" spans="1:14" s="36" customFormat="1" ht="30" customHeight="1" x14ac:dyDescent="0.25">
      <c r="A111" s="33"/>
      <c r="B111" s="21"/>
      <c r="C111" s="44" t="s">
        <v>334</v>
      </c>
      <c r="D111" s="19">
        <f>SUM(D112:D114)</f>
        <v>0</v>
      </c>
      <c r="E111" s="19">
        <f>SUM(E112:E114)</f>
        <v>0</v>
      </c>
      <c r="F111" s="19">
        <f t="shared" ref="F111:J111" si="43">SUM(F112:F114)</f>
        <v>0</v>
      </c>
      <c r="G111" s="19">
        <f>SUM(G112:G114)</f>
        <v>0</v>
      </c>
      <c r="H111" s="19">
        <f t="shared" si="43"/>
        <v>0</v>
      </c>
      <c r="I111" s="19">
        <f>SUM(I112:I114)</f>
        <v>0</v>
      </c>
      <c r="J111" s="19">
        <f t="shared" si="43"/>
        <v>0</v>
      </c>
      <c r="K111" s="19">
        <f>SUM(K112:K114)</f>
        <v>0</v>
      </c>
      <c r="L111" s="19">
        <f>D111+F111+H111+J111</f>
        <v>0</v>
      </c>
      <c r="M111" s="19">
        <f t="shared" si="2"/>
        <v>0</v>
      </c>
      <c r="N111" s="19">
        <f t="shared" si="4"/>
        <v>0</v>
      </c>
    </row>
    <row r="112" spans="1:14" ht="15" x14ac:dyDescent="0.2">
      <c r="A112" s="35"/>
      <c r="B112" s="17" t="s">
        <v>307</v>
      </c>
      <c r="C112" s="43" t="s">
        <v>326</v>
      </c>
      <c r="D112" s="2"/>
      <c r="E112" s="2"/>
      <c r="F112" s="2"/>
      <c r="G112" s="2"/>
      <c r="H112" s="2"/>
      <c r="I112" s="2"/>
      <c r="J112" s="2"/>
      <c r="K112" s="2"/>
      <c r="L112" s="23">
        <f>D112+F112+H112+J112</f>
        <v>0</v>
      </c>
      <c r="M112" s="23">
        <f t="shared" si="2"/>
        <v>0</v>
      </c>
      <c r="N112" s="23">
        <f t="shared" ref="N112:N117" si="44">L112+M112</f>
        <v>0</v>
      </c>
    </row>
    <row r="113" spans="1:14" ht="15" x14ac:dyDescent="0.2">
      <c r="A113" s="35"/>
      <c r="B113" s="17" t="s">
        <v>308</v>
      </c>
      <c r="C113" s="43" t="s">
        <v>327</v>
      </c>
      <c r="D113" s="2"/>
      <c r="E113" s="2"/>
      <c r="F113" s="2"/>
      <c r="G113" s="2"/>
      <c r="H113" s="2"/>
      <c r="I113" s="2"/>
      <c r="J113" s="2"/>
      <c r="K113" s="2"/>
      <c r="L113" s="23">
        <f>D113+F113+H113+J113</f>
        <v>0</v>
      </c>
      <c r="M113" s="23">
        <f t="shared" si="2"/>
        <v>0</v>
      </c>
      <c r="N113" s="23">
        <f t="shared" si="44"/>
        <v>0</v>
      </c>
    </row>
    <row r="114" spans="1:14" ht="15" x14ac:dyDescent="0.2">
      <c r="A114" s="35"/>
      <c r="B114" s="17" t="s">
        <v>313</v>
      </c>
      <c r="C114" s="43" t="s">
        <v>328</v>
      </c>
      <c r="D114" s="2"/>
      <c r="E114" s="2"/>
      <c r="F114" s="2"/>
      <c r="G114" s="2"/>
      <c r="H114" s="2"/>
      <c r="I114" s="2"/>
      <c r="J114" s="2"/>
      <c r="K114" s="2"/>
      <c r="L114" s="23">
        <f>D114+F114+H114+J114</f>
        <v>0</v>
      </c>
      <c r="M114" s="23">
        <f t="shared" ref="M114:M118" si="45">E114+G114+I114+K114</f>
        <v>0</v>
      </c>
      <c r="N114" s="23">
        <f t="shared" si="44"/>
        <v>0</v>
      </c>
    </row>
    <row r="115" spans="1:14" ht="30" customHeight="1" x14ac:dyDescent="0.2">
      <c r="A115" s="37"/>
      <c r="B115" s="18"/>
      <c r="C115" s="46" t="s">
        <v>335</v>
      </c>
      <c r="D115" s="20">
        <f t="shared" ref="D115:K115" si="46">SUM(D16,D50,D69,D73,D104,D111)</f>
        <v>0</v>
      </c>
      <c r="E115" s="20">
        <f t="shared" si="46"/>
        <v>0</v>
      </c>
      <c r="F115" s="20">
        <f t="shared" si="46"/>
        <v>0</v>
      </c>
      <c r="G115" s="20">
        <f t="shared" si="46"/>
        <v>0</v>
      </c>
      <c r="H115" s="20">
        <f t="shared" si="46"/>
        <v>0</v>
      </c>
      <c r="I115" s="20">
        <f t="shared" si="46"/>
        <v>0</v>
      </c>
      <c r="J115" s="20">
        <f t="shared" si="46"/>
        <v>0</v>
      </c>
      <c r="K115" s="20">
        <f t="shared" si="46"/>
        <v>0</v>
      </c>
      <c r="L115" s="24">
        <f>D115+F115+H115+J115</f>
        <v>0</v>
      </c>
      <c r="M115" s="24">
        <f>E115+G115+I115+K115</f>
        <v>0</v>
      </c>
      <c r="N115" s="24">
        <f>L115+M115</f>
        <v>0</v>
      </c>
    </row>
    <row r="116" spans="1:14" ht="15" x14ac:dyDescent="0.2">
      <c r="A116" s="37"/>
      <c r="B116" s="18"/>
      <c r="C116" s="47" t="s">
        <v>326</v>
      </c>
      <c r="D116" s="20">
        <f t="shared" ref="D116:K116" si="47">SUM(D112,D105,D74,D70,D51,D17)</f>
        <v>0</v>
      </c>
      <c r="E116" s="20">
        <f t="shared" si="47"/>
        <v>0</v>
      </c>
      <c r="F116" s="20">
        <f t="shared" si="47"/>
        <v>0</v>
      </c>
      <c r="G116" s="20">
        <f t="shared" si="47"/>
        <v>0</v>
      </c>
      <c r="H116" s="20">
        <f t="shared" si="47"/>
        <v>0</v>
      </c>
      <c r="I116" s="20">
        <f t="shared" si="47"/>
        <v>0</v>
      </c>
      <c r="J116" s="20">
        <f t="shared" si="47"/>
        <v>0</v>
      </c>
      <c r="K116" s="20">
        <f t="shared" si="47"/>
        <v>0</v>
      </c>
      <c r="L116" s="24">
        <f t="shared" ref="L116:L118" si="48">D116+F116+H116+J116</f>
        <v>0</v>
      </c>
      <c r="M116" s="24">
        <f t="shared" si="45"/>
        <v>0</v>
      </c>
      <c r="N116" s="24">
        <f>L116+M116</f>
        <v>0</v>
      </c>
    </row>
    <row r="117" spans="1:14" ht="15" x14ac:dyDescent="0.2">
      <c r="A117" s="37"/>
      <c r="B117" s="18"/>
      <c r="C117" s="47" t="s">
        <v>329</v>
      </c>
      <c r="D117" s="20">
        <f t="shared" ref="D117:K117" si="49">SUM(D113,D107,D84,D71,D57,D28)</f>
        <v>0</v>
      </c>
      <c r="E117" s="20">
        <f t="shared" si="49"/>
        <v>0</v>
      </c>
      <c r="F117" s="20">
        <f t="shared" si="49"/>
        <v>0</v>
      </c>
      <c r="G117" s="20">
        <f t="shared" si="49"/>
        <v>0</v>
      </c>
      <c r="H117" s="20">
        <f t="shared" si="49"/>
        <v>0</v>
      </c>
      <c r="I117" s="20">
        <f t="shared" si="49"/>
        <v>0</v>
      </c>
      <c r="J117" s="20">
        <f t="shared" si="49"/>
        <v>0</v>
      </c>
      <c r="K117" s="20">
        <f t="shared" si="49"/>
        <v>0</v>
      </c>
      <c r="L117" s="24">
        <f t="shared" si="48"/>
        <v>0</v>
      </c>
      <c r="M117" s="24">
        <f t="shared" si="45"/>
        <v>0</v>
      </c>
      <c r="N117" s="24">
        <f t="shared" si="44"/>
        <v>0</v>
      </c>
    </row>
    <row r="118" spans="1:14" ht="15" x14ac:dyDescent="0.2">
      <c r="A118" s="37"/>
      <c r="B118" s="18"/>
      <c r="C118" s="47" t="s">
        <v>328</v>
      </c>
      <c r="D118" s="20">
        <f t="shared" ref="D118:K118" si="50">SUM(D39,D63,D72,D94,D109,D114)</f>
        <v>0</v>
      </c>
      <c r="E118" s="20">
        <f t="shared" si="50"/>
        <v>0</v>
      </c>
      <c r="F118" s="20">
        <f t="shared" si="50"/>
        <v>0</v>
      </c>
      <c r="G118" s="20">
        <f t="shared" si="50"/>
        <v>0</v>
      </c>
      <c r="H118" s="20">
        <f t="shared" si="50"/>
        <v>0</v>
      </c>
      <c r="I118" s="20">
        <f t="shared" si="50"/>
        <v>0</v>
      </c>
      <c r="J118" s="20">
        <f t="shared" si="50"/>
        <v>0</v>
      </c>
      <c r="K118" s="20">
        <f t="shared" si="50"/>
        <v>0</v>
      </c>
      <c r="L118" s="24">
        <f t="shared" si="48"/>
        <v>0</v>
      </c>
      <c r="M118" s="24">
        <f t="shared" si="45"/>
        <v>0</v>
      </c>
      <c r="N118" s="24">
        <f>L118+M118</f>
        <v>0</v>
      </c>
    </row>
    <row r="119" spans="1:14" ht="15" x14ac:dyDescent="0.25">
      <c r="M119" s="39"/>
    </row>
    <row r="120" spans="1:14" x14ac:dyDescent="0.2">
      <c r="B120" s="55" t="s">
        <v>362</v>
      </c>
      <c r="C120" s="26"/>
    </row>
    <row r="121" spans="1:14" x14ac:dyDescent="0.2">
      <c r="C121" s="26"/>
    </row>
    <row r="122" spans="1:14" ht="18.75" customHeight="1" x14ac:dyDescent="0.2">
      <c r="B122" s="65" t="s">
        <v>367</v>
      </c>
      <c r="C122" s="65"/>
      <c r="D122" s="65"/>
      <c r="E122" s="65"/>
      <c r="F122" s="65"/>
      <c r="G122" s="65"/>
      <c r="H122" s="65"/>
      <c r="I122" s="65"/>
      <c r="J122" s="65"/>
      <c r="K122" s="65"/>
      <c r="L122" s="65"/>
      <c r="M122" s="65"/>
    </row>
    <row r="123" spans="1:14" ht="19.5" customHeight="1" x14ac:dyDescent="0.2">
      <c r="B123" s="65" t="s">
        <v>366</v>
      </c>
      <c r="C123" s="65" t="s">
        <v>356</v>
      </c>
      <c r="D123" s="65" t="s">
        <v>356</v>
      </c>
      <c r="E123" s="65" t="s">
        <v>356</v>
      </c>
      <c r="F123" s="65" t="s">
        <v>356</v>
      </c>
      <c r="G123" s="65" t="s">
        <v>356</v>
      </c>
      <c r="H123" s="65" t="s">
        <v>356</v>
      </c>
      <c r="I123" s="65" t="s">
        <v>356</v>
      </c>
      <c r="J123" s="65" t="s">
        <v>356</v>
      </c>
      <c r="K123" s="65" t="s">
        <v>356</v>
      </c>
      <c r="L123" s="65" t="s">
        <v>356</v>
      </c>
      <c r="M123" s="65" t="s">
        <v>356</v>
      </c>
    </row>
    <row r="124" spans="1:14" ht="24.75" customHeight="1" x14ac:dyDescent="0.2">
      <c r="B124" s="65" t="s">
        <v>368</v>
      </c>
      <c r="C124" s="65" t="s">
        <v>357</v>
      </c>
      <c r="D124" s="65" t="s">
        <v>357</v>
      </c>
      <c r="E124" s="65" t="s">
        <v>357</v>
      </c>
      <c r="F124" s="65" t="s">
        <v>357</v>
      </c>
      <c r="G124" s="65" t="s">
        <v>357</v>
      </c>
      <c r="H124" s="65" t="s">
        <v>357</v>
      </c>
      <c r="I124" s="65" t="s">
        <v>357</v>
      </c>
      <c r="J124" s="65" t="s">
        <v>357</v>
      </c>
      <c r="K124" s="65" t="s">
        <v>357</v>
      </c>
      <c r="L124" s="65" t="s">
        <v>357</v>
      </c>
      <c r="M124" s="65" t="s">
        <v>357</v>
      </c>
    </row>
    <row r="125" spans="1:14" ht="32.25" customHeight="1" x14ac:dyDescent="0.2">
      <c r="B125" s="65" t="s">
        <v>369</v>
      </c>
      <c r="C125" s="65" t="s">
        <v>358</v>
      </c>
      <c r="D125" s="65" t="s">
        <v>358</v>
      </c>
      <c r="E125" s="65" t="s">
        <v>358</v>
      </c>
      <c r="F125" s="65" t="s">
        <v>358</v>
      </c>
      <c r="G125" s="65" t="s">
        <v>358</v>
      </c>
      <c r="H125" s="65" t="s">
        <v>358</v>
      </c>
      <c r="I125" s="65" t="s">
        <v>358</v>
      </c>
      <c r="J125" s="65" t="s">
        <v>358</v>
      </c>
      <c r="K125" s="65" t="s">
        <v>358</v>
      </c>
      <c r="L125" s="65" t="s">
        <v>358</v>
      </c>
      <c r="M125" s="65" t="s">
        <v>358</v>
      </c>
    </row>
    <row r="126" spans="1:14" ht="30.75" customHeight="1" x14ac:dyDescent="0.2">
      <c r="B126" s="65" t="s">
        <v>370</v>
      </c>
      <c r="C126" s="65" t="s">
        <v>359</v>
      </c>
      <c r="D126" s="65" t="s">
        <v>359</v>
      </c>
      <c r="E126" s="65" t="s">
        <v>359</v>
      </c>
      <c r="F126" s="65" t="s">
        <v>359</v>
      </c>
      <c r="G126" s="65" t="s">
        <v>359</v>
      </c>
      <c r="H126" s="65" t="s">
        <v>359</v>
      </c>
      <c r="I126" s="65" t="s">
        <v>359</v>
      </c>
      <c r="J126" s="65" t="s">
        <v>359</v>
      </c>
      <c r="K126" s="65" t="s">
        <v>359</v>
      </c>
      <c r="L126" s="65" t="s">
        <v>359</v>
      </c>
      <c r="M126" s="65" t="s">
        <v>359</v>
      </c>
    </row>
    <row r="127" spans="1:14" s="59" customFormat="1" ht="44.25" customHeight="1" x14ac:dyDescent="0.2">
      <c r="A127" s="58"/>
      <c r="B127" s="65" t="s">
        <v>372</v>
      </c>
      <c r="C127" s="65" t="s">
        <v>360</v>
      </c>
      <c r="D127" s="65" t="s">
        <v>360</v>
      </c>
      <c r="E127" s="65" t="s">
        <v>360</v>
      </c>
      <c r="F127" s="65" t="s">
        <v>360</v>
      </c>
      <c r="G127" s="65" t="s">
        <v>360</v>
      </c>
      <c r="H127" s="65" t="s">
        <v>360</v>
      </c>
      <c r="I127" s="65" t="s">
        <v>360</v>
      </c>
      <c r="J127" s="65" t="s">
        <v>360</v>
      </c>
      <c r="K127" s="65" t="s">
        <v>360</v>
      </c>
      <c r="L127" s="65" t="s">
        <v>360</v>
      </c>
      <c r="M127" s="65" t="s">
        <v>360</v>
      </c>
    </row>
    <row r="128" spans="1:14" ht="17.25" customHeight="1" x14ac:dyDescent="0.2">
      <c r="B128" s="65" t="s">
        <v>371</v>
      </c>
      <c r="C128" s="65" t="s">
        <v>361</v>
      </c>
      <c r="D128" s="65" t="s">
        <v>361</v>
      </c>
      <c r="E128" s="65" t="s">
        <v>361</v>
      </c>
      <c r="F128" s="65" t="s">
        <v>361</v>
      </c>
      <c r="G128" s="65" t="s">
        <v>361</v>
      </c>
      <c r="H128" s="65" t="s">
        <v>361</v>
      </c>
      <c r="I128" s="65" t="s">
        <v>361</v>
      </c>
      <c r="J128" s="65" t="s">
        <v>361</v>
      </c>
      <c r="K128" s="65" t="s">
        <v>361</v>
      </c>
      <c r="L128" s="65" t="s">
        <v>361</v>
      </c>
      <c r="M128" s="65" t="s">
        <v>361</v>
      </c>
    </row>
  </sheetData>
  <sheetProtection algorithmName="SHA-512" hashValue="orNzjXL8UiZDbZo6oNvjB4pPsO+duDNh6m+iqxMt6hFg29j0rVMQEfvlLTZnMkcY0l5fK7vSIagEvGxVfM5qYw==" saltValue="cBTy5OaXG+d9GSqfbMVtTg==" spinCount="100000" sheet="1" objects="1" scenarios="1"/>
  <mergeCells count="24">
    <mergeCell ref="A2:N2"/>
    <mergeCell ref="A4:N4"/>
    <mergeCell ref="A12:N12"/>
    <mergeCell ref="L14:N14"/>
    <mergeCell ref="A14:A15"/>
    <mergeCell ref="B14:B15"/>
    <mergeCell ref="C14:C15"/>
    <mergeCell ref="D14:E14"/>
    <mergeCell ref="F14:G14"/>
    <mergeCell ref="H14:I14"/>
    <mergeCell ref="J14:K14"/>
    <mergeCell ref="D76:N76"/>
    <mergeCell ref="D83:N83"/>
    <mergeCell ref="D86:N86"/>
    <mergeCell ref="D93:N93"/>
    <mergeCell ref="D96:N96"/>
    <mergeCell ref="B126:M126"/>
    <mergeCell ref="B127:M127"/>
    <mergeCell ref="B128:M128"/>
    <mergeCell ref="D103:N103"/>
    <mergeCell ref="B122:M122"/>
    <mergeCell ref="B123:M123"/>
    <mergeCell ref="B124:M124"/>
    <mergeCell ref="B125:M125"/>
  </mergeCells>
  <conditionalFormatting sqref="C106 C108 C110 C18:K27 C29:K38 C40:K49 D58:K62 D52:K56 D64:K68 D70:K72 D74:K74 D84:K84">
    <cfRule type="containsBlanks" dxfId="19" priority="31">
      <formula>LEN(TRIM(C18))=0</formula>
    </cfRule>
  </conditionalFormatting>
  <conditionalFormatting sqref="C58:C62 C64:C68">
    <cfRule type="containsBlanks" dxfId="18" priority="27">
      <formula>LEN(TRIM(C58))=0</formula>
    </cfRule>
  </conditionalFormatting>
  <conditionalFormatting sqref="C52:C56">
    <cfRule type="containsBlanks" dxfId="17" priority="28">
      <formula>LEN(TRIM(C52))=0</formula>
    </cfRule>
  </conditionalFormatting>
  <conditionalFormatting sqref="D105:K105">
    <cfRule type="containsBlanks" dxfId="16" priority="19">
      <formula>LEN(TRIM(D105))=0</formula>
    </cfRule>
  </conditionalFormatting>
  <conditionalFormatting sqref="D107:K107">
    <cfRule type="containsBlanks" dxfId="15" priority="18">
      <formula>LEN(TRIM(D107))=0</formula>
    </cfRule>
  </conditionalFormatting>
  <conditionalFormatting sqref="D109:K109">
    <cfRule type="containsBlanks" dxfId="14" priority="17">
      <formula>LEN(TRIM(D109))=0</formula>
    </cfRule>
  </conditionalFormatting>
  <conditionalFormatting sqref="D112:K114">
    <cfRule type="containsBlanks" dxfId="13" priority="16">
      <formula>LEN(TRIM(D112))=0</formula>
    </cfRule>
  </conditionalFormatting>
  <conditionalFormatting sqref="D75:K75">
    <cfRule type="containsBlanks" dxfId="12" priority="15">
      <formula>LEN(TRIM(D75))=0</formula>
    </cfRule>
  </conditionalFormatting>
  <conditionalFormatting sqref="D77:K82">
    <cfRule type="containsBlanks" dxfId="11" priority="14">
      <formula>LEN(TRIM(D77))=0</formula>
    </cfRule>
  </conditionalFormatting>
  <conditionalFormatting sqref="C76">
    <cfRule type="containsBlanks" dxfId="10" priority="13">
      <formula>LEN(TRIM(C76))=0</formula>
    </cfRule>
  </conditionalFormatting>
  <conditionalFormatting sqref="C83">
    <cfRule type="containsBlanks" dxfId="9" priority="12">
      <formula>LEN(TRIM(C83))=0</formula>
    </cfRule>
  </conditionalFormatting>
  <conditionalFormatting sqref="D85:K85">
    <cfRule type="containsBlanks" dxfId="8" priority="11">
      <formula>LEN(TRIM(D85))=0</formula>
    </cfRule>
  </conditionalFormatting>
  <conditionalFormatting sqref="D87:K92">
    <cfRule type="containsBlanks" dxfId="7" priority="10">
      <formula>LEN(TRIM(D87))=0</formula>
    </cfRule>
  </conditionalFormatting>
  <conditionalFormatting sqref="C93">
    <cfRule type="containsBlanks" dxfId="6" priority="8">
      <formula>LEN(TRIM(C93))=0</formula>
    </cfRule>
  </conditionalFormatting>
  <conditionalFormatting sqref="D95:K95">
    <cfRule type="containsBlanks" dxfId="5" priority="7">
      <formula>LEN(TRIM(D95))=0</formula>
    </cfRule>
  </conditionalFormatting>
  <conditionalFormatting sqref="D97:K102">
    <cfRule type="containsBlanks" dxfId="4" priority="6">
      <formula>LEN(TRIM(D97))=0</formula>
    </cfRule>
  </conditionalFormatting>
  <conditionalFormatting sqref="C103">
    <cfRule type="containsBlanks" dxfId="3" priority="4">
      <formula>LEN(TRIM(C103))=0</formula>
    </cfRule>
  </conditionalFormatting>
  <conditionalFormatting sqref="D94:K94">
    <cfRule type="containsBlanks" dxfId="2" priority="3">
      <formula>LEN(TRIM(D94))=0</formula>
    </cfRule>
  </conditionalFormatting>
  <conditionalFormatting sqref="C86">
    <cfRule type="containsBlanks" dxfId="1" priority="2">
      <formula>LEN(TRIM(C86))=0</formula>
    </cfRule>
  </conditionalFormatting>
  <conditionalFormatting sqref="C96">
    <cfRule type="containsBlanks" dxfId="0" priority="1">
      <formula>LEN(TRIM(C96))=0</formula>
    </cfRule>
  </conditionalFormatting>
  <pageMargins left="0.39370078740157499" right="0.39370078740157499" top="0.39370078740157499" bottom="0.39370078740157499" header="0" footer="0"/>
  <pageSetup paperSize="9" scale="45" orientation="portrait" r:id="rId1"/>
  <rowBreaks count="1" manualBreakCount="1">
    <brk id="83"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5"/>
  <sheetViews>
    <sheetView workbookViewId="0">
      <selection activeCell="D1" sqref="D1:D2"/>
    </sheetView>
  </sheetViews>
  <sheetFormatPr defaultRowHeight="15" x14ac:dyDescent="0.25"/>
  <cols>
    <col min="1" max="1" width="18.85546875" customWidth="1"/>
    <col min="2" max="2" width="15.85546875" bestFit="1" customWidth="1"/>
  </cols>
  <sheetData>
    <row r="1" spans="1:4" x14ac:dyDescent="0.25">
      <c r="A1" t="s">
        <v>17</v>
      </c>
      <c r="B1" t="s">
        <v>14</v>
      </c>
      <c r="C1" t="s">
        <v>20</v>
      </c>
      <c r="D1" t="s">
        <v>295</v>
      </c>
    </row>
    <row r="2" spans="1:4" x14ac:dyDescent="0.25">
      <c r="A2" t="s">
        <v>18</v>
      </c>
      <c r="B2" t="s">
        <v>15</v>
      </c>
      <c r="C2" t="s">
        <v>21</v>
      </c>
      <c r="D2" t="s">
        <v>296</v>
      </c>
    </row>
    <row r="3" spans="1:4" x14ac:dyDescent="0.25">
      <c r="A3" t="s">
        <v>19</v>
      </c>
      <c r="C3" t="s">
        <v>22</v>
      </c>
    </row>
    <row r="4" spans="1:4" x14ac:dyDescent="0.25">
      <c r="C4" t="s">
        <v>23</v>
      </c>
    </row>
    <row r="5" spans="1:4" x14ac:dyDescent="0.25">
      <c r="C5" t="s">
        <v>24</v>
      </c>
    </row>
    <row r="6" spans="1:4" x14ac:dyDescent="0.25">
      <c r="C6" t="s">
        <v>25</v>
      </c>
    </row>
    <row r="7" spans="1:4" x14ac:dyDescent="0.25">
      <c r="C7" t="s">
        <v>26</v>
      </c>
    </row>
    <row r="8" spans="1:4" x14ac:dyDescent="0.25">
      <c r="C8" t="s">
        <v>27</v>
      </c>
    </row>
    <row r="9" spans="1:4" x14ac:dyDescent="0.25">
      <c r="C9" t="s">
        <v>28</v>
      </c>
    </row>
    <row r="10" spans="1:4" x14ac:dyDescent="0.25">
      <c r="C10" t="s">
        <v>29</v>
      </c>
    </row>
    <row r="11" spans="1:4" x14ac:dyDescent="0.25">
      <c r="C11" t="s">
        <v>30</v>
      </c>
    </row>
    <row r="12" spans="1:4" x14ac:dyDescent="0.25">
      <c r="C12" t="s">
        <v>31</v>
      </c>
    </row>
    <row r="13" spans="1:4" x14ac:dyDescent="0.25">
      <c r="C13" t="s">
        <v>32</v>
      </c>
    </row>
    <row r="14" spans="1:4" x14ac:dyDescent="0.25">
      <c r="C14" t="s">
        <v>33</v>
      </c>
    </row>
    <row r="15" spans="1:4" x14ac:dyDescent="0.25">
      <c r="C15" t="s">
        <v>34</v>
      </c>
    </row>
    <row r="16" spans="1:4" x14ac:dyDescent="0.25">
      <c r="C16" t="s">
        <v>35</v>
      </c>
    </row>
    <row r="17" spans="3:3" x14ac:dyDescent="0.25">
      <c r="C17" t="s">
        <v>36</v>
      </c>
    </row>
    <row r="18" spans="3:3" x14ac:dyDescent="0.25">
      <c r="C18" t="s">
        <v>37</v>
      </c>
    </row>
    <row r="19" spans="3:3" x14ac:dyDescent="0.25">
      <c r="C19" t="s">
        <v>38</v>
      </c>
    </row>
    <row r="20" spans="3:3" x14ac:dyDescent="0.25">
      <c r="C20" t="s">
        <v>39</v>
      </c>
    </row>
    <row r="21" spans="3:3" x14ac:dyDescent="0.25">
      <c r="C21" t="s">
        <v>40</v>
      </c>
    </row>
    <row r="22" spans="3:3" x14ac:dyDescent="0.25">
      <c r="C22" t="s">
        <v>41</v>
      </c>
    </row>
    <row r="23" spans="3:3" x14ac:dyDescent="0.25">
      <c r="C23" t="s">
        <v>42</v>
      </c>
    </row>
    <row r="24" spans="3:3" x14ac:dyDescent="0.25">
      <c r="C24" t="s">
        <v>43</v>
      </c>
    </row>
    <row r="25" spans="3:3" x14ac:dyDescent="0.25">
      <c r="C25" t="s">
        <v>44</v>
      </c>
    </row>
    <row r="26" spans="3:3" x14ac:dyDescent="0.25">
      <c r="C26" t="s">
        <v>45</v>
      </c>
    </row>
    <row r="27" spans="3:3" x14ac:dyDescent="0.25">
      <c r="C27" t="s">
        <v>46</v>
      </c>
    </row>
    <row r="28" spans="3:3" x14ac:dyDescent="0.25">
      <c r="C28" t="s">
        <v>47</v>
      </c>
    </row>
    <row r="29" spans="3:3" x14ac:dyDescent="0.25">
      <c r="C29" t="s">
        <v>48</v>
      </c>
    </row>
    <row r="30" spans="3:3" x14ac:dyDescent="0.25">
      <c r="C30" t="s">
        <v>49</v>
      </c>
    </row>
    <row r="31" spans="3:3" x14ac:dyDescent="0.25">
      <c r="C31" t="s">
        <v>50</v>
      </c>
    </row>
    <row r="32" spans="3:3" x14ac:dyDescent="0.25">
      <c r="C32" t="s">
        <v>51</v>
      </c>
    </row>
    <row r="33" spans="3:3" x14ac:dyDescent="0.25">
      <c r="C33" t="s">
        <v>52</v>
      </c>
    </row>
    <row r="34" spans="3:3" x14ac:dyDescent="0.25">
      <c r="C34" t="s">
        <v>53</v>
      </c>
    </row>
    <row r="35" spans="3:3" x14ac:dyDescent="0.25">
      <c r="C35" t="s">
        <v>54</v>
      </c>
    </row>
    <row r="36" spans="3:3" x14ac:dyDescent="0.25">
      <c r="C36" t="s">
        <v>55</v>
      </c>
    </row>
    <row r="37" spans="3:3" x14ac:dyDescent="0.25">
      <c r="C37" t="s">
        <v>56</v>
      </c>
    </row>
    <row r="38" spans="3:3" x14ac:dyDescent="0.25">
      <c r="C38" t="s">
        <v>57</v>
      </c>
    </row>
    <row r="39" spans="3:3" x14ac:dyDescent="0.25">
      <c r="C39" t="s">
        <v>58</v>
      </c>
    </row>
    <row r="40" spans="3:3" x14ac:dyDescent="0.25">
      <c r="C40" t="s">
        <v>59</v>
      </c>
    </row>
    <row r="41" spans="3:3" x14ac:dyDescent="0.25">
      <c r="C41" t="s">
        <v>60</v>
      </c>
    </row>
    <row r="42" spans="3:3" x14ac:dyDescent="0.25">
      <c r="C42" t="s">
        <v>61</v>
      </c>
    </row>
    <row r="43" spans="3:3" x14ac:dyDescent="0.25">
      <c r="C43" t="s">
        <v>62</v>
      </c>
    </row>
    <row r="44" spans="3:3" x14ac:dyDescent="0.25">
      <c r="C44" t="s">
        <v>63</v>
      </c>
    </row>
    <row r="45" spans="3:3" x14ac:dyDescent="0.25">
      <c r="C45" t="s">
        <v>64</v>
      </c>
    </row>
    <row r="46" spans="3:3" x14ac:dyDescent="0.25">
      <c r="C46" t="s">
        <v>65</v>
      </c>
    </row>
    <row r="47" spans="3:3" x14ac:dyDescent="0.25">
      <c r="C47" t="s">
        <v>66</v>
      </c>
    </row>
    <row r="48" spans="3:3" x14ac:dyDescent="0.25">
      <c r="C48" t="s">
        <v>67</v>
      </c>
    </row>
    <row r="49" spans="3:3" x14ac:dyDescent="0.25">
      <c r="C49" t="s">
        <v>68</v>
      </c>
    </row>
    <row r="50" spans="3:3" x14ac:dyDescent="0.25">
      <c r="C50" t="s">
        <v>69</v>
      </c>
    </row>
    <row r="51" spans="3:3" x14ac:dyDescent="0.25">
      <c r="C51" t="s">
        <v>70</v>
      </c>
    </row>
    <row r="52" spans="3:3" x14ac:dyDescent="0.25">
      <c r="C52" t="s">
        <v>71</v>
      </c>
    </row>
    <row r="53" spans="3:3" x14ac:dyDescent="0.25">
      <c r="C53" t="s">
        <v>72</v>
      </c>
    </row>
    <row r="54" spans="3:3" x14ac:dyDescent="0.25">
      <c r="C54" t="s">
        <v>73</v>
      </c>
    </row>
    <row r="55" spans="3:3" x14ac:dyDescent="0.25">
      <c r="C55" t="s">
        <v>74</v>
      </c>
    </row>
    <row r="56" spans="3:3" x14ac:dyDescent="0.25">
      <c r="C56" t="s">
        <v>75</v>
      </c>
    </row>
    <row r="57" spans="3:3" x14ac:dyDescent="0.25">
      <c r="C57" t="s">
        <v>76</v>
      </c>
    </row>
    <row r="58" spans="3:3" x14ac:dyDescent="0.25">
      <c r="C58" t="s">
        <v>77</v>
      </c>
    </row>
    <row r="59" spans="3:3" x14ac:dyDescent="0.25">
      <c r="C59" t="s">
        <v>78</v>
      </c>
    </row>
    <row r="60" spans="3:3" x14ac:dyDescent="0.25">
      <c r="C60" t="s">
        <v>79</v>
      </c>
    </row>
    <row r="61" spans="3:3" x14ac:dyDescent="0.25">
      <c r="C61" t="s">
        <v>80</v>
      </c>
    </row>
    <row r="62" spans="3:3" x14ac:dyDescent="0.25">
      <c r="C62" t="s">
        <v>81</v>
      </c>
    </row>
    <row r="63" spans="3:3" x14ac:dyDescent="0.25">
      <c r="C63" t="s">
        <v>82</v>
      </c>
    </row>
    <row r="64" spans="3:3" x14ac:dyDescent="0.25">
      <c r="C64" t="s">
        <v>83</v>
      </c>
    </row>
    <row r="65" spans="3:3" x14ac:dyDescent="0.25">
      <c r="C65" t="s">
        <v>84</v>
      </c>
    </row>
    <row r="66" spans="3:3" x14ac:dyDescent="0.25">
      <c r="C66" t="s">
        <v>85</v>
      </c>
    </row>
    <row r="67" spans="3:3" x14ac:dyDescent="0.25">
      <c r="C67" t="s">
        <v>86</v>
      </c>
    </row>
    <row r="68" spans="3:3" x14ac:dyDescent="0.25">
      <c r="C68" t="s">
        <v>87</v>
      </c>
    </row>
    <row r="69" spans="3:3" x14ac:dyDescent="0.25">
      <c r="C69" t="s">
        <v>88</v>
      </c>
    </row>
    <row r="70" spans="3:3" x14ac:dyDescent="0.25">
      <c r="C70" t="s">
        <v>89</v>
      </c>
    </row>
    <row r="71" spans="3:3" x14ac:dyDescent="0.25">
      <c r="C71" t="s">
        <v>90</v>
      </c>
    </row>
    <row r="72" spans="3:3" x14ac:dyDescent="0.25">
      <c r="C72" t="s">
        <v>91</v>
      </c>
    </row>
    <row r="73" spans="3:3" x14ac:dyDescent="0.25">
      <c r="C73" t="s">
        <v>92</v>
      </c>
    </row>
    <row r="74" spans="3:3" x14ac:dyDescent="0.25">
      <c r="C74" t="s">
        <v>93</v>
      </c>
    </row>
    <row r="75" spans="3:3" x14ac:dyDescent="0.25">
      <c r="C75" t="s">
        <v>94</v>
      </c>
    </row>
    <row r="76" spans="3:3" x14ac:dyDescent="0.25">
      <c r="C76" t="s">
        <v>95</v>
      </c>
    </row>
    <row r="77" spans="3:3" x14ac:dyDescent="0.25">
      <c r="C77" t="s">
        <v>96</v>
      </c>
    </row>
    <row r="78" spans="3:3" x14ac:dyDescent="0.25">
      <c r="C78" t="s">
        <v>97</v>
      </c>
    </row>
    <row r="79" spans="3:3" x14ac:dyDescent="0.25">
      <c r="C79" t="s">
        <v>98</v>
      </c>
    </row>
    <row r="80" spans="3:3" x14ac:dyDescent="0.25">
      <c r="C80" t="s">
        <v>99</v>
      </c>
    </row>
    <row r="81" spans="3:3" x14ac:dyDescent="0.25">
      <c r="C81" t="s">
        <v>100</v>
      </c>
    </row>
    <row r="82" spans="3:3" x14ac:dyDescent="0.25">
      <c r="C82" t="s">
        <v>101</v>
      </c>
    </row>
    <row r="83" spans="3:3" x14ac:dyDescent="0.25">
      <c r="C83" t="s">
        <v>102</v>
      </c>
    </row>
    <row r="84" spans="3:3" x14ac:dyDescent="0.25">
      <c r="C84" t="s">
        <v>103</v>
      </c>
    </row>
    <row r="85" spans="3:3" x14ac:dyDescent="0.25">
      <c r="C85" t="s">
        <v>104</v>
      </c>
    </row>
    <row r="86" spans="3:3" x14ac:dyDescent="0.25">
      <c r="C86" t="s">
        <v>105</v>
      </c>
    </row>
    <row r="87" spans="3:3" x14ac:dyDescent="0.25">
      <c r="C87" t="s">
        <v>106</v>
      </c>
    </row>
    <row r="88" spans="3:3" x14ac:dyDescent="0.25">
      <c r="C88" t="s">
        <v>107</v>
      </c>
    </row>
    <row r="89" spans="3:3" x14ac:dyDescent="0.25">
      <c r="C89" t="s">
        <v>108</v>
      </c>
    </row>
    <row r="90" spans="3:3" x14ac:dyDescent="0.25">
      <c r="C90" t="s">
        <v>109</v>
      </c>
    </row>
    <row r="91" spans="3:3" x14ac:dyDescent="0.25">
      <c r="C91" t="s">
        <v>110</v>
      </c>
    </row>
    <row r="92" spans="3:3" x14ac:dyDescent="0.25">
      <c r="C92" t="s">
        <v>111</v>
      </c>
    </row>
    <row r="93" spans="3:3" x14ac:dyDescent="0.25">
      <c r="C93" t="s">
        <v>112</v>
      </c>
    </row>
    <row r="94" spans="3:3" x14ac:dyDescent="0.25">
      <c r="C94" t="s">
        <v>113</v>
      </c>
    </row>
    <row r="95" spans="3:3" x14ac:dyDescent="0.25">
      <c r="C95" t="s">
        <v>114</v>
      </c>
    </row>
    <row r="96" spans="3:3" x14ac:dyDescent="0.25">
      <c r="C96" t="s">
        <v>115</v>
      </c>
    </row>
    <row r="97" spans="3:3" x14ac:dyDescent="0.25">
      <c r="C97" t="s">
        <v>116</v>
      </c>
    </row>
    <row r="98" spans="3:3" x14ac:dyDescent="0.25">
      <c r="C98" t="s">
        <v>117</v>
      </c>
    </row>
    <row r="99" spans="3:3" x14ac:dyDescent="0.25">
      <c r="C99" t="s">
        <v>118</v>
      </c>
    </row>
    <row r="100" spans="3:3" x14ac:dyDescent="0.25">
      <c r="C100" t="s">
        <v>119</v>
      </c>
    </row>
    <row r="101" spans="3:3" x14ac:dyDescent="0.25">
      <c r="C101" t="s">
        <v>120</v>
      </c>
    </row>
    <row r="102" spans="3:3" x14ac:dyDescent="0.25">
      <c r="C102" t="s">
        <v>121</v>
      </c>
    </row>
    <row r="103" spans="3:3" x14ac:dyDescent="0.25">
      <c r="C103" t="s">
        <v>122</v>
      </c>
    </row>
    <row r="104" spans="3:3" x14ac:dyDescent="0.25">
      <c r="C104" t="s">
        <v>123</v>
      </c>
    </row>
    <row r="105" spans="3:3" x14ac:dyDescent="0.25">
      <c r="C105" t="s">
        <v>124</v>
      </c>
    </row>
    <row r="106" spans="3:3" x14ac:dyDescent="0.25">
      <c r="C106" t="s">
        <v>125</v>
      </c>
    </row>
    <row r="107" spans="3:3" x14ac:dyDescent="0.25">
      <c r="C107" t="s">
        <v>126</v>
      </c>
    </row>
    <row r="108" spans="3:3" x14ac:dyDescent="0.25">
      <c r="C108" t="s">
        <v>127</v>
      </c>
    </row>
    <row r="109" spans="3:3" x14ac:dyDescent="0.25">
      <c r="C109" t="s">
        <v>128</v>
      </c>
    </row>
    <row r="110" spans="3:3" x14ac:dyDescent="0.25">
      <c r="C110" t="s">
        <v>129</v>
      </c>
    </row>
    <row r="111" spans="3:3" x14ac:dyDescent="0.25">
      <c r="C111" t="s">
        <v>130</v>
      </c>
    </row>
    <row r="112" spans="3:3" x14ac:dyDescent="0.25">
      <c r="C112" t="s">
        <v>131</v>
      </c>
    </row>
    <row r="113" spans="3:3" x14ac:dyDescent="0.25">
      <c r="C113" t="s">
        <v>132</v>
      </c>
    </row>
    <row r="114" spans="3:3" x14ac:dyDescent="0.25">
      <c r="C114" t="s">
        <v>133</v>
      </c>
    </row>
    <row r="115" spans="3:3" x14ac:dyDescent="0.25">
      <c r="C115" t="s">
        <v>134</v>
      </c>
    </row>
    <row r="116" spans="3:3" x14ac:dyDescent="0.25">
      <c r="C116" t="s">
        <v>135</v>
      </c>
    </row>
    <row r="117" spans="3:3" x14ac:dyDescent="0.25">
      <c r="C117" t="s">
        <v>136</v>
      </c>
    </row>
    <row r="118" spans="3:3" x14ac:dyDescent="0.25">
      <c r="C118" t="s">
        <v>137</v>
      </c>
    </row>
    <row r="119" spans="3:3" x14ac:dyDescent="0.25">
      <c r="C119" t="s">
        <v>138</v>
      </c>
    </row>
    <row r="120" spans="3:3" x14ac:dyDescent="0.25">
      <c r="C120" t="s">
        <v>139</v>
      </c>
    </row>
    <row r="121" spans="3:3" x14ac:dyDescent="0.25">
      <c r="C121" t="s">
        <v>140</v>
      </c>
    </row>
    <row r="122" spans="3:3" x14ac:dyDescent="0.25">
      <c r="C122" t="s">
        <v>141</v>
      </c>
    </row>
    <row r="123" spans="3:3" x14ac:dyDescent="0.25">
      <c r="C123" t="s">
        <v>142</v>
      </c>
    </row>
    <row r="124" spans="3:3" x14ac:dyDescent="0.25">
      <c r="C124" t="s">
        <v>143</v>
      </c>
    </row>
    <row r="125" spans="3:3" x14ac:dyDescent="0.25">
      <c r="C125" t="s">
        <v>144</v>
      </c>
    </row>
    <row r="126" spans="3:3" x14ac:dyDescent="0.25">
      <c r="C126" t="s">
        <v>145</v>
      </c>
    </row>
    <row r="127" spans="3:3" x14ac:dyDescent="0.25">
      <c r="C127" t="s">
        <v>146</v>
      </c>
    </row>
    <row r="128" spans="3:3" x14ac:dyDescent="0.25">
      <c r="C128" t="s">
        <v>147</v>
      </c>
    </row>
    <row r="129" spans="3:3" x14ac:dyDescent="0.25">
      <c r="C129" t="s">
        <v>148</v>
      </c>
    </row>
    <row r="130" spans="3:3" x14ac:dyDescent="0.25">
      <c r="C130" t="s">
        <v>149</v>
      </c>
    </row>
    <row r="131" spans="3:3" x14ac:dyDescent="0.25">
      <c r="C131" t="s">
        <v>150</v>
      </c>
    </row>
    <row r="132" spans="3:3" x14ac:dyDescent="0.25">
      <c r="C132" t="s">
        <v>151</v>
      </c>
    </row>
    <row r="133" spans="3:3" x14ac:dyDescent="0.25">
      <c r="C133" t="s">
        <v>152</v>
      </c>
    </row>
    <row r="134" spans="3:3" x14ac:dyDescent="0.25">
      <c r="C134" t="s">
        <v>153</v>
      </c>
    </row>
    <row r="135" spans="3:3" x14ac:dyDescent="0.25">
      <c r="C135" t="s">
        <v>154</v>
      </c>
    </row>
    <row r="136" spans="3:3" x14ac:dyDescent="0.25">
      <c r="C136" t="s">
        <v>155</v>
      </c>
    </row>
    <row r="137" spans="3:3" x14ac:dyDescent="0.25">
      <c r="C137" t="s">
        <v>156</v>
      </c>
    </row>
    <row r="138" spans="3:3" x14ac:dyDescent="0.25">
      <c r="C138" t="s">
        <v>157</v>
      </c>
    </row>
    <row r="139" spans="3:3" x14ac:dyDescent="0.25">
      <c r="C139" t="s">
        <v>158</v>
      </c>
    </row>
    <row r="140" spans="3:3" x14ac:dyDescent="0.25">
      <c r="C140" t="s">
        <v>159</v>
      </c>
    </row>
    <row r="141" spans="3:3" x14ac:dyDescent="0.25">
      <c r="C141" t="s">
        <v>160</v>
      </c>
    </row>
    <row r="142" spans="3:3" x14ac:dyDescent="0.25">
      <c r="C142" t="s">
        <v>161</v>
      </c>
    </row>
    <row r="143" spans="3:3" x14ac:dyDescent="0.25">
      <c r="C143" t="s">
        <v>162</v>
      </c>
    </row>
    <row r="144" spans="3:3" x14ac:dyDescent="0.25">
      <c r="C144" t="s">
        <v>163</v>
      </c>
    </row>
    <row r="145" spans="3:3" x14ac:dyDescent="0.25">
      <c r="C145" t="s">
        <v>164</v>
      </c>
    </row>
    <row r="146" spans="3:3" x14ac:dyDescent="0.25">
      <c r="C146" t="s">
        <v>165</v>
      </c>
    </row>
    <row r="147" spans="3:3" x14ac:dyDescent="0.25">
      <c r="C147" t="s">
        <v>166</v>
      </c>
    </row>
    <row r="148" spans="3:3" x14ac:dyDescent="0.25">
      <c r="C148" t="s">
        <v>167</v>
      </c>
    </row>
    <row r="149" spans="3:3" x14ac:dyDescent="0.25">
      <c r="C149" t="s">
        <v>168</v>
      </c>
    </row>
    <row r="150" spans="3:3" x14ac:dyDescent="0.25">
      <c r="C150" t="s">
        <v>169</v>
      </c>
    </row>
    <row r="151" spans="3:3" x14ac:dyDescent="0.25">
      <c r="C151" t="s">
        <v>170</v>
      </c>
    </row>
    <row r="152" spans="3:3" x14ac:dyDescent="0.25">
      <c r="C152" t="s">
        <v>171</v>
      </c>
    </row>
    <row r="153" spans="3:3" x14ac:dyDescent="0.25">
      <c r="C153" t="s">
        <v>172</v>
      </c>
    </row>
    <row r="154" spans="3:3" x14ac:dyDescent="0.25">
      <c r="C154" t="s">
        <v>173</v>
      </c>
    </row>
    <row r="155" spans="3:3" x14ac:dyDescent="0.25">
      <c r="C155" t="s">
        <v>174</v>
      </c>
    </row>
    <row r="156" spans="3:3" x14ac:dyDescent="0.25">
      <c r="C156" t="s">
        <v>175</v>
      </c>
    </row>
    <row r="157" spans="3:3" x14ac:dyDescent="0.25">
      <c r="C157" t="s">
        <v>176</v>
      </c>
    </row>
    <row r="158" spans="3:3" x14ac:dyDescent="0.25">
      <c r="C158" t="s">
        <v>177</v>
      </c>
    </row>
    <row r="159" spans="3:3" x14ac:dyDescent="0.25">
      <c r="C159" t="s">
        <v>178</v>
      </c>
    </row>
    <row r="160" spans="3:3" x14ac:dyDescent="0.25">
      <c r="C160" t="s">
        <v>179</v>
      </c>
    </row>
    <row r="161" spans="3:3" x14ac:dyDescent="0.25">
      <c r="C161" t="s">
        <v>180</v>
      </c>
    </row>
    <row r="162" spans="3:3" x14ac:dyDescent="0.25">
      <c r="C162" t="s">
        <v>181</v>
      </c>
    </row>
    <row r="163" spans="3:3" x14ac:dyDescent="0.25">
      <c r="C163" t="s">
        <v>182</v>
      </c>
    </row>
    <row r="164" spans="3:3" x14ac:dyDescent="0.25">
      <c r="C164" t="s">
        <v>183</v>
      </c>
    </row>
    <row r="165" spans="3:3" x14ac:dyDescent="0.25">
      <c r="C165" t="s">
        <v>184</v>
      </c>
    </row>
    <row r="166" spans="3:3" x14ac:dyDescent="0.25">
      <c r="C166" t="s">
        <v>185</v>
      </c>
    </row>
    <row r="167" spans="3:3" x14ac:dyDescent="0.25">
      <c r="C167" t="s">
        <v>186</v>
      </c>
    </row>
    <row r="168" spans="3:3" x14ac:dyDescent="0.25">
      <c r="C168" t="s">
        <v>187</v>
      </c>
    </row>
    <row r="169" spans="3:3" x14ac:dyDescent="0.25">
      <c r="C169" t="s">
        <v>188</v>
      </c>
    </row>
    <row r="170" spans="3:3" x14ac:dyDescent="0.25">
      <c r="C170" t="s">
        <v>189</v>
      </c>
    </row>
    <row r="171" spans="3:3" x14ac:dyDescent="0.25">
      <c r="C171" t="s">
        <v>190</v>
      </c>
    </row>
    <row r="172" spans="3:3" x14ac:dyDescent="0.25">
      <c r="C172" t="s">
        <v>191</v>
      </c>
    </row>
    <row r="173" spans="3:3" x14ac:dyDescent="0.25">
      <c r="C173" t="s">
        <v>192</v>
      </c>
    </row>
    <row r="174" spans="3:3" x14ac:dyDescent="0.25">
      <c r="C174" t="s">
        <v>193</v>
      </c>
    </row>
    <row r="175" spans="3:3" x14ac:dyDescent="0.25">
      <c r="C175" t="s">
        <v>194</v>
      </c>
    </row>
    <row r="176" spans="3:3" x14ac:dyDescent="0.25">
      <c r="C176" t="s">
        <v>195</v>
      </c>
    </row>
    <row r="177" spans="3:3" x14ac:dyDescent="0.25">
      <c r="C177" t="s">
        <v>196</v>
      </c>
    </row>
    <row r="178" spans="3:3" x14ac:dyDescent="0.25">
      <c r="C178" t="s">
        <v>197</v>
      </c>
    </row>
    <row r="179" spans="3:3" x14ac:dyDescent="0.25">
      <c r="C179" t="s">
        <v>198</v>
      </c>
    </row>
    <row r="180" spans="3:3" x14ac:dyDescent="0.25">
      <c r="C180" t="s">
        <v>199</v>
      </c>
    </row>
    <row r="181" spans="3:3" x14ac:dyDescent="0.25">
      <c r="C181" t="s">
        <v>200</v>
      </c>
    </row>
    <row r="182" spans="3:3" x14ac:dyDescent="0.25">
      <c r="C182" t="s">
        <v>201</v>
      </c>
    </row>
    <row r="183" spans="3:3" x14ac:dyDescent="0.25">
      <c r="C183" t="s">
        <v>202</v>
      </c>
    </row>
    <row r="184" spans="3:3" x14ac:dyDescent="0.25">
      <c r="C184" t="s">
        <v>203</v>
      </c>
    </row>
    <row r="185" spans="3:3" x14ac:dyDescent="0.25">
      <c r="C185" t="s">
        <v>204</v>
      </c>
    </row>
    <row r="186" spans="3:3" x14ac:dyDescent="0.25">
      <c r="C186" t="s">
        <v>205</v>
      </c>
    </row>
    <row r="187" spans="3:3" x14ac:dyDescent="0.25">
      <c r="C187" t="s">
        <v>206</v>
      </c>
    </row>
    <row r="188" spans="3:3" x14ac:dyDescent="0.25">
      <c r="C188" t="s">
        <v>207</v>
      </c>
    </row>
    <row r="189" spans="3:3" x14ac:dyDescent="0.25">
      <c r="C189" t="s">
        <v>208</v>
      </c>
    </row>
    <row r="190" spans="3:3" x14ac:dyDescent="0.25">
      <c r="C190" t="s">
        <v>209</v>
      </c>
    </row>
    <row r="191" spans="3:3" x14ac:dyDescent="0.25">
      <c r="C191" t="s">
        <v>210</v>
      </c>
    </row>
    <row r="192" spans="3:3" x14ac:dyDescent="0.25">
      <c r="C192" t="s">
        <v>211</v>
      </c>
    </row>
    <row r="193" spans="3:3" x14ac:dyDescent="0.25">
      <c r="C193" t="s">
        <v>212</v>
      </c>
    </row>
    <row r="194" spans="3:3" x14ac:dyDescent="0.25">
      <c r="C194" t="s">
        <v>213</v>
      </c>
    </row>
    <row r="195" spans="3:3" x14ac:dyDescent="0.25">
      <c r="C195" t="s">
        <v>214</v>
      </c>
    </row>
    <row r="196" spans="3:3" x14ac:dyDescent="0.25">
      <c r="C196" t="s">
        <v>215</v>
      </c>
    </row>
    <row r="197" spans="3:3" x14ac:dyDescent="0.25">
      <c r="C197" t="s">
        <v>216</v>
      </c>
    </row>
    <row r="198" spans="3:3" x14ac:dyDescent="0.25">
      <c r="C198" t="s">
        <v>217</v>
      </c>
    </row>
    <row r="199" spans="3:3" x14ac:dyDescent="0.25">
      <c r="C199" t="s">
        <v>218</v>
      </c>
    </row>
    <row r="200" spans="3:3" x14ac:dyDescent="0.25">
      <c r="C200" t="s">
        <v>219</v>
      </c>
    </row>
    <row r="201" spans="3:3" x14ac:dyDescent="0.25">
      <c r="C201" t="s">
        <v>220</v>
      </c>
    </row>
    <row r="202" spans="3:3" x14ac:dyDescent="0.25">
      <c r="C202" t="s">
        <v>221</v>
      </c>
    </row>
    <row r="203" spans="3:3" x14ac:dyDescent="0.25">
      <c r="C203" t="s">
        <v>222</v>
      </c>
    </row>
    <row r="204" spans="3:3" x14ac:dyDescent="0.25">
      <c r="C204" t="s">
        <v>223</v>
      </c>
    </row>
    <row r="205" spans="3:3" x14ac:dyDescent="0.25">
      <c r="C205" t="s">
        <v>224</v>
      </c>
    </row>
    <row r="206" spans="3:3" x14ac:dyDescent="0.25">
      <c r="C206" t="s">
        <v>225</v>
      </c>
    </row>
    <row r="207" spans="3:3" x14ac:dyDescent="0.25">
      <c r="C207" t="s">
        <v>226</v>
      </c>
    </row>
    <row r="208" spans="3:3" x14ac:dyDescent="0.25">
      <c r="C208" t="s">
        <v>227</v>
      </c>
    </row>
    <row r="209" spans="3:3" x14ac:dyDescent="0.25">
      <c r="C209" t="s">
        <v>228</v>
      </c>
    </row>
    <row r="210" spans="3:3" x14ac:dyDescent="0.25">
      <c r="C210" t="s">
        <v>229</v>
      </c>
    </row>
    <row r="211" spans="3:3" x14ac:dyDescent="0.25">
      <c r="C211" t="s">
        <v>230</v>
      </c>
    </row>
    <row r="212" spans="3:3" x14ac:dyDescent="0.25">
      <c r="C212" t="s">
        <v>231</v>
      </c>
    </row>
    <row r="213" spans="3:3" x14ac:dyDescent="0.25">
      <c r="C213" t="s">
        <v>232</v>
      </c>
    </row>
    <row r="214" spans="3:3" x14ac:dyDescent="0.25">
      <c r="C214" t="s">
        <v>233</v>
      </c>
    </row>
    <row r="215" spans="3:3" x14ac:dyDescent="0.25">
      <c r="C215" t="s">
        <v>234</v>
      </c>
    </row>
    <row r="216" spans="3:3" x14ac:dyDescent="0.25">
      <c r="C216" t="s">
        <v>235</v>
      </c>
    </row>
    <row r="217" spans="3:3" x14ac:dyDescent="0.25">
      <c r="C217" t="s">
        <v>236</v>
      </c>
    </row>
    <row r="218" spans="3:3" x14ac:dyDescent="0.25">
      <c r="C218" t="s">
        <v>237</v>
      </c>
    </row>
    <row r="219" spans="3:3" x14ac:dyDescent="0.25">
      <c r="C219" t="s">
        <v>238</v>
      </c>
    </row>
    <row r="220" spans="3:3" x14ac:dyDescent="0.25">
      <c r="C220" t="s">
        <v>239</v>
      </c>
    </row>
    <row r="221" spans="3:3" x14ac:dyDescent="0.25">
      <c r="C221" t="s">
        <v>240</v>
      </c>
    </row>
    <row r="222" spans="3:3" x14ac:dyDescent="0.25">
      <c r="C222" t="s">
        <v>241</v>
      </c>
    </row>
    <row r="223" spans="3:3" x14ac:dyDescent="0.25">
      <c r="C223" t="s">
        <v>242</v>
      </c>
    </row>
    <row r="224" spans="3:3" x14ac:dyDescent="0.25">
      <c r="C224" t="s">
        <v>243</v>
      </c>
    </row>
    <row r="225" spans="3:3" x14ac:dyDescent="0.25">
      <c r="C225" t="s">
        <v>244</v>
      </c>
    </row>
    <row r="226" spans="3:3" x14ac:dyDescent="0.25">
      <c r="C226" t="s">
        <v>245</v>
      </c>
    </row>
    <row r="227" spans="3:3" x14ac:dyDescent="0.25">
      <c r="C227" t="s">
        <v>246</v>
      </c>
    </row>
    <row r="228" spans="3:3" x14ac:dyDescent="0.25">
      <c r="C228" t="s">
        <v>247</v>
      </c>
    </row>
    <row r="229" spans="3:3" x14ac:dyDescent="0.25">
      <c r="C229" t="s">
        <v>248</v>
      </c>
    </row>
    <row r="230" spans="3:3" x14ac:dyDescent="0.25">
      <c r="C230" t="s">
        <v>249</v>
      </c>
    </row>
    <row r="231" spans="3:3" x14ac:dyDescent="0.25">
      <c r="C231" t="s">
        <v>250</v>
      </c>
    </row>
    <row r="232" spans="3:3" x14ac:dyDescent="0.25">
      <c r="C232" t="s">
        <v>251</v>
      </c>
    </row>
    <row r="233" spans="3:3" x14ac:dyDescent="0.25">
      <c r="C233" t="s">
        <v>252</v>
      </c>
    </row>
    <row r="234" spans="3:3" x14ac:dyDescent="0.25">
      <c r="C234" t="s">
        <v>253</v>
      </c>
    </row>
    <row r="235" spans="3:3" x14ac:dyDescent="0.25">
      <c r="C235" t="s">
        <v>254</v>
      </c>
    </row>
    <row r="236" spans="3:3" x14ac:dyDescent="0.25">
      <c r="C236" t="s">
        <v>255</v>
      </c>
    </row>
    <row r="237" spans="3:3" x14ac:dyDescent="0.25">
      <c r="C237" t="s">
        <v>256</v>
      </c>
    </row>
    <row r="238" spans="3:3" x14ac:dyDescent="0.25">
      <c r="C238" t="s">
        <v>257</v>
      </c>
    </row>
    <row r="239" spans="3:3" x14ac:dyDescent="0.25">
      <c r="C239" t="s">
        <v>258</v>
      </c>
    </row>
    <row r="240" spans="3:3" x14ac:dyDescent="0.25">
      <c r="C240" t="s">
        <v>259</v>
      </c>
    </row>
    <row r="241" spans="3:3" x14ac:dyDescent="0.25">
      <c r="C241" t="s">
        <v>260</v>
      </c>
    </row>
    <row r="242" spans="3:3" x14ac:dyDescent="0.25">
      <c r="C242" t="s">
        <v>261</v>
      </c>
    </row>
    <row r="243" spans="3:3" x14ac:dyDescent="0.25">
      <c r="C243" t="s">
        <v>262</v>
      </c>
    </row>
    <row r="244" spans="3:3" x14ac:dyDescent="0.25">
      <c r="C244" t="s">
        <v>263</v>
      </c>
    </row>
    <row r="245" spans="3:3" x14ac:dyDescent="0.25">
      <c r="C245" t="s">
        <v>264</v>
      </c>
    </row>
    <row r="246" spans="3:3" x14ac:dyDescent="0.25">
      <c r="C246" t="s">
        <v>265</v>
      </c>
    </row>
    <row r="247" spans="3:3" x14ac:dyDescent="0.25">
      <c r="C247" t="s">
        <v>266</v>
      </c>
    </row>
    <row r="248" spans="3:3" x14ac:dyDescent="0.25">
      <c r="C248" t="s">
        <v>267</v>
      </c>
    </row>
    <row r="249" spans="3:3" x14ac:dyDescent="0.25">
      <c r="C249" t="s">
        <v>268</v>
      </c>
    </row>
    <row r="250" spans="3:3" x14ac:dyDescent="0.25">
      <c r="C250" t="s">
        <v>269</v>
      </c>
    </row>
    <row r="251" spans="3:3" x14ac:dyDescent="0.25">
      <c r="C251" t="s">
        <v>270</v>
      </c>
    </row>
    <row r="252" spans="3:3" x14ac:dyDescent="0.25">
      <c r="C252" t="s">
        <v>271</v>
      </c>
    </row>
    <row r="253" spans="3:3" x14ac:dyDescent="0.25">
      <c r="C253" t="s">
        <v>272</v>
      </c>
    </row>
    <row r="254" spans="3:3" x14ac:dyDescent="0.25">
      <c r="C254" t="s">
        <v>273</v>
      </c>
    </row>
    <row r="255" spans="3:3" x14ac:dyDescent="0.25">
      <c r="C255" t="s">
        <v>274</v>
      </c>
    </row>
    <row r="256" spans="3:3" x14ac:dyDescent="0.25">
      <c r="C256" t="s">
        <v>275</v>
      </c>
    </row>
    <row r="257" spans="3:3" x14ac:dyDescent="0.25">
      <c r="C257" t="s">
        <v>276</v>
      </c>
    </row>
    <row r="258" spans="3:3" x14ac:dyDescent="0.25">
      <c r="C258" t="s">
        <v>277</v>
      </c>
    </row>
    <row r="259" spans="3:3" x14ac:dyDescent="0.25">
      <c r="C259" t="s">
        <v>278</v>
      </c>
    </row>
    <row r="260" spans="3:3" x14ac:dyDescent="0.25">
      <c r="C260" t="s">
        <v>279</v>
      </c>
    </row>
    <row r="261" spans="3:3" x14ac:dyDescent="0.25">
      <c r="C261" t="s">
        <v>280</v>
      </c>
    </row>
    <row r="262" spans="3:3" x14ac:dyDescent="0.25">
      <c r="C262" t="s">
        <v>281</v>
      </c>
    </row>
    <row r="263" spans="3:3" x14ac:dyDescent="0.25">
      <c r="C263" t="s">
        <v>282</v>
      </c>
    </row>
    <row r="264" spans="3:3" x14ac:dyDescent="0.25">
      <c r="C264" t="s">
        <v>283</v>
      </c>
    </row>
    <row r="265" spans="3:3" x14ac:dyDescent="0.25">
      <c r="C265" t="s">
        <v>284</v>
      </c>
    </row>
    <row r="266" spans="3:3" x14ac:dyDescent="0.25">
      <c r="C266" t="s">
        <v>285</v>
      </c>
    </row>
    <row r="267" spans="3:3" x14ac:dyDescent="0.25">
      <c r="C267" t="s">
        <v>286</v>
      </c>
    </row>
    <row r="268" spans="3:3" x14ac:dyDescent="0.25">
      <c r="C268" t="s">
        <v>287</v>
      </c>
    </row>
    <row r="269" spans="3:3" x14ac:dyDescent="0.25">
      <c r="C269" t="s">
        <v>288</v>
      </c>
    </row>
    <row r="270" spans="3:3" x14ac:dyDescent="0.25">
      <c r="C270" t="s">
        <v>289</v>
      </c>
    </row>
    <row r="271" spans="3:3" x14ac:dyDescent="0.25">
      <c r="C271" t="s">
        <v>290</v>
      </c>
    </row>
    <row r="272" spans="3:3" x14ac:dyDescent="0.25">
      <c r="C272" t="s">
        <v>291</v>
      </c>
    </row>
    <row r="273" spans="3:3" x14ac:dyDescent="0.25">
      <c r="C273" t="s">
        <v>292</v>
      </c>
    </row>
    <row r="274" spans="3:3" x14ac:dyDescent="0.25">
      <c r="C274" t="s">
        <v>293</v>
      </c>
    </row>
    <row r="275" spans="3:3" x14ac:dyDescent="0.25">
      <c r="C275" t="s">
        <v>294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1</vt:lpstr>
      <vt:lpstr>project budget</vt:lpstr>
      <vt:lpstr>Data</vt:lpstr>
      <vt:lpstr>Directions</vt:lpstr>
      <vt:lpstr>Month</vt:lpstr>
      <vt:lpstr>orgtypes</vt:lpstr>
      <vt:lpstr>'project budget'!Print_Area</vt:lpstr>
      <vt:lpstr>values</vt:lpstr>
      <vt:lpstr>YesNo</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Nodar Kiladze</cp:lastModifiedBy>
  <cp:lastPrinted>2016-06-15T13:20:17Z</cp:lastPrinted>
  <dcterms:created xsi:type="dcterms:W3CDTF">2015-02-06T06:58:34Z</dcterms:created>
  <dcterms:modified xsi:type="dcterms:W3CDTF">2017-03-31T12:01:08Z</dcterms:modified>
</cp:coreProperties>
</file>