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TCU 2017\"/>
    </mc:Choice>
  </mc:AlternateContent>
  <bookViews>
    <workbookView xWindow="0" yWindow="0" windowWidth="28800" windowHeight="12300" firstSheet="1" activeTab="1"/>
  </bookViews>
  <sheets>
    <sheet name="1" sheetId="5" state="hidden" r:id="rId1"/>
    <sheet name="ბიუჯეტი_ფონდიდან მოთხოვნილი" sheetId="3" r:id="rId2"/>
    <sheet name="Data" sheetId="7" state="hidden" r:id="rId3"/>
  </sheets>
  <definedNames>
    <definedName name="Directions">Data!$C$1:$C$275</definedName>
    <definedName name="Month">Data!$A$1:$A$3</definedName>
    <definedName name="orgtypes">Data!$B$1:$B$2</definedName>
    <definedName name="values">'ბიუჯეტი_ფონდიდან მოთხოვნილი'!$D$19:$J$28,'ბიუჯეტი_ფონდიდან მოთხოვნილი'!$D$30:$J$39,'ბიუჯეტი_ფონდიდან მოთხოვნილი'!$D$41:$J$50,'ბიუჯეტი_ფონდიდან მოთხოვნილი'!$D$53:$J$57,'ბიუჯეტი_ფონდიდან მოთხოვნილი'!$D$59:$J$63,'ბიუჯეტი_ფონდიდან მოთხოვნილი'!$D$65:$J$69,'ბიუჯეტი_ფონდიდან მოთხოვნილი'!$D$71:$J$73,'ბიუჯეტი_ფონდიდან მოთხოვნილი'!$D$75:$J$75,'ბიუჯეტი_ფონდიდან მოთხოვნილი'!$D$85:$J$85,'ბიუჯეტი_ფონდიდან მოთხოვნილი'!$D$95:$J$95,'ბიუჯეტი_ფონდიდან მოთხოვნილი'!$D$106:$J$106,'ბიუჯეტი_ფონდიდან მოთხოვნილი'!$D$108:$J$108,'ბიუჯეტი_ფონდიდან მოთხოვნილი'!$D$110:$J$110,'ბიუჯეტი_ფონდიდან მოთხოვნილი'!$D$113:$J$115</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5" i="3" l="1"/>
  <c r="E75" i="3"/>
  <c r="H95" i="3"/>
  <c r="D95" i="3"/>
  <c r="K95" i="3"/>
  <c r="J95" i="3"/>
  <c r="I95" i="3"/>
  <c r="G95" i="3"/>
  <c r="F95" i="3"/>
  <c r="E95" i="3"/>
  <c r="K85" i="3"/>
  <c r="J85" i="3"/>
  <c r="I85" i="3"/>
  <c r="H85" i="3"/>
  <c r="G85" i="3"/>
  <c r="F85" i="3"/>
  <c r="E85" i="3"/>
  <c r="D85" i="3"/>
  <c r="M103" i="3"/>
  <c r="L103" i="3"/>
  <c r="N103" i="3" s="1"/>
  <c r="M102" i="3"/>
  <c r="L102" i="3"/>
  <c r="M101" i="3"/>
  <c r="L101" i="3"/>
  <c r="M100" i="3"/>
  <c r="L100" i="3"/>
  <c r="M99" i="3"/>
  <c r="L99" i="3"/>
  <c r="M98" i="3"/>
  <c r="L98" i="3"/>
  <c r="M96" i="3"/>
  <c r="L96" i="3"/>
  <c r="N96" i="3" s="1"/>
  <c r="M93" i="3"/>
  <c r="L93" i="3"/>
  <c r="M92" i="3"/>
  <c r="L92" i="3"/>
  <c r="N92" i="3" s="1"/>
  <c r="M91" i="3"/>
  <c r="L91" i="3"/>
  <c r="M90" i="3"/>
  <c r="L90" i="3"/>
  <c r="M89" i="3"/>
  <c r="L89" i="3"/>
  <c r="M88" i="3"/>
  <c r="L88" i="3"/>
  <c r="N88" i="3" s="1"/>
  <c r="M86" i="3"/>
  <c r="L86" i="3"/>
  <c r="M81" i="3"/>
  <c r="L79" i="3"/>
  <c r="M83" i="3"/>
  <c r="L83" i="3"/>
  <c r="M82" i="3"/>
  <c r="L82" i="3"/>
  <c r="N82" i="3" s="1"/>
  <c r="L81" i="3"/>
  <c r="M80" i="3"/>
  <c r="L80" i="3"/>
  <c r="M79" i="3"/>
  <c r="N79" i="3" s="1"/>
  <c r="M78" i="3"/>
  <c r="L78" i="3"/>
  <c r="M76" i="3"/>
  <c r="L76" i="3"/>
  <c r="F75" i="3"/>
  <c r="G75" i="3"/>
  <c r="H75" i="3"/>
  <c r="J75" i="3"/>
  <c r="K75" i="3"/>
  <c r="D75" i="3"/>
  <c r="N102" i="3" l="1"/>
  <c r="N98" i="3"/>
  <c r="N86" i="3"/>
  <c r="M75" i="3"/>
  <c r="D74" i="3"/>
  <c r="N81" i="3"/>
  <c r="N89" i="3"/>
  <c r="N93" i="3"/>
  <c r="N91" i="3"/>
  <c r="N99" i="3"/>
  <c r="N101" i="3"/>
  <c r="L75" i="3"/>
  <c r="N75" i="3" s="1"/>
  <c r="N76" i="3"/>
  <c r="N80" i="3"/>
  <c r="N78" i="3"/>
  <c r="N83" i="3"/>
  <c r="N90" i="3"/>
  <c r="N100" i="3"/>
  <c r="M23" i="3" l="1"/>
  <c r="M106" i="3"/>
  <c r="M108" i="3"/>
  <c r="M110" i="3"/>
  <c r="L113" i="3"/>
  <c r="D64" i="3"/>
  <c r="J18" i="3" l="1"/>
  <c r="K18" i="3"/>
  <c r="I18" i="3"/>
  <c r="H18" i="3"/>
  <c r="G18" i="3"/>
  <c r="M85" i="3"/>
  <c r="M115" i="3"/>
  <c r="M114" i="3"/>
  <c r="M113" i="3"/>
  <c r="N113" i="3" s="1"/>
  <c r="M95" i="3"/>
  <c r="M19" i="3"/>
  <c r="M20" i="3"/>
  <c r="M21" i="3"/>
  <c r="M22" i="3"/>
  <c r="M24" i="3"/>
  <c r="M25" i="3"/>
  <c r="M26" i="3"/>
  <c r="M27" i="3"/>
  <c r="M28" i="3"/>
  <c r="M30" i="3"/>
  <c r="M31" i="3"/>
  <c r="M32" i="3"/>
  <c r="M33" i="3"/>
  <c r="M34" i="3"/>
  <c r="M35" i="3"/>
  <c r="M36" i="3"/>
  <c r="M37" i="3"/>
  <c r="M38" i="3"/>
  <c r="M39" i="3"/>
  <c r="M41" i="3"/>
  <c r="M42" i="3"/>
  <c r="M43" i="3"/>
  <c r="M44" i="3"/>
  <c r="M45" i="3"/>
  <c r="M46" i="3"/>
  <c r="M47" i="3"/>
  <c r="M48" i="3"/>
  <c r="M49" i="3"/>
  <c r="M50" i="3"/>
  <c r="M53" i="3"/>
  <c r="M54" i="3"/>
  <c r="M55" i="3"/>
  <c r="M56" i="3"/>
  <c r="M57" i="3"/>
  <c r="M59" i="3"/>
  <c r="M60" i="3"/>
  <c r="M61" i="3"/>
  <c r="M62" i="3"/>
  <c r="M63" i="3"/>
  <c r="M65" i="3"/>
  <c r="M66" i="3"/>
  <c r="M67" i="3"/>
  <c r="M68" i="3"/>
  <c r="M69" i="3"/>
  <c r="M71" i="3"/>
  <c r="M72" i="3"/>
  <c r="M73" i="3"/>
  <c r="L115" i="3"/>
  <c r="L114" i="3"/>
  <c r="L85" i="3"/>
  <c r="N85" i="3" s="1"/>
  <c r="L95" i="3"/>
  <c r="L106" i="3"/>
  <c r="N106" i="3" s="1"/>
  <c r="L108" i="3"/>
  <c r="N108" i="3" s="1"/>
  <c r="L110" i="3"/>
  <c r="N110" i="3" s="1"/>
  <c r="L19" i="3"/>
  <c r="L20" i="3"/>
  <c r="L21" i="3"/>
  <c r="N21" i="3" s="1"/>
  <c r="L22" i="3"/>
  <c r="L23" i="3"/>
  <c r="L24" i="3"/>
  <c r="L25" i="3"/>
  <c r="L26" i="3"/>
  <c r="N26" i="3" s="1"/>
  <c r="L27" i="3"/>
  <c r="L28" i="3"/>
  <c r="L30" i="3"/>
  <c r="L31" i="3"/>
  <c r="L32" i="3"/>
  <c r="N32" i="3" s="1"/>
  <c r="L33" i="3"/>
  <c r="L34" i="3"/>
  <c r="L35" i="3"/>
  <c r="L36" i="3"/>
  <c r="N36" i="3" s="1"/>
  <c r="L37" i="3"/>
  <c r="L38" i="3"/>
  <c r="L39" i="3"/>
  <c r="L41" i="3"/>
  <c r="N41" i="3" s="1"/>
  <c r="L42" i="3"/>
  <c r="L43" i="3"/>
  <c r="L44" i="3"/>
  <c r="N44" i="3" s="1"/>
  <c r="L45" i="3"/>
  <c r="N45" i="3" s="1"/>
  <c r="L46" i="3"/>
  <c r="L47" i="3"/>
  <c r="L48" i="3"/>
  <c r="N48" i="3" s="1"/>
  <c r="L49" i="3"/>
  <c r="N49" i="3" s="1"/>
  <c r="L50" i="3"/>
  <c r="L53" i="3"/>
  <c r="L54" i="3"/>
  <c r="N54" i="3" s="1"/>
  <c r="L55" i="3"/>
  <c r="N55" i="3" s="1"/>
  <c r="L56" i="3"/>
  <c r="L57" i="3"/>
  <c r="L59" i="3"/>
  <c r="N59" i="3" s="1"/>
  <c r="L60" i="3"/>
  <c r="N60" i="3" s="1"/>
  <c r="L61" i="3"/>
  <c r="L62" i="3"/>
  <c r="L63" i="3"/>
  <c r="N63" i="3" s="1"/>
  <c r="L65" i="3"/>
  <c r="N65" i="3" s="1"/>
  <c r="L66" i="3"/>
  <c r="L67" i="3"/>
  <c r="L68" i="3"/>
  <c r="N68" i="3" s="1"/>
  <c r="L69" i="3"/>
  <c r="N69" i="3" s="1"/>
  <c r="L71" i="3"/>
  <c r="L72" i="3"/>
  <c r="L73" i="3"/>
  <c r="N73" i="3" s="1"/>
  <c r="K112" i="3"/>
  <c r="I112" i="3"/>
  <c r="G112" i="3"/>
  <c r="E112" i="3"/>
  <c r="K105" i="3"/>
  <c r="I105" i="3"/>
  <c r="G105" i="3"/>
  <c r="E105" i="3"/>
  <c r="G74" i="3"/>
  <c r="E74" i="3"/>
  <c r="K74" i="3"/>
  <c r="I74" i="3"/>
  <c r="E70" i="3"/>
  <c r="E64" i="3"/>
  <c r="D70" i="3"/>
  <c r="K70" i="3"/>
  <c r="I70" i="3"/>
  <c r="G70" i="3"/>
  <c r="K64" i="3"/>
  <c r="I64" i="3"/>
  <c r="G64" i="3"/>
  <c r="K58" i="3"/>
  <c r="I58" i="3"/>
  <c r="G58" i="3"/>
  <c r="E58" i="3"/>
  <c r="K52" i="3"/>
  <c r="K117" i="3" s="1"/>
  <c r="I52" i="3"/>
  <c r="I117" i="3" s="1"/>
  <c r="G52" i="3"/>
  <c r="E52" i="3"/>
  <c r="K40" i="3"/>
  <c r="K119" i="3" s="1"/>
  <c r="I40" i="3"/>
  <c r="G40" i="3"/>
  <c r="E40" i="3"/>
  <c r="G29" i="3"/>
  <c r="E29" i="3"/>
  <c r="K29" i="3"/>
  <c r="I29" i="3"/>
  <c r="I118" i="3" s="1"/>
  <c r="E18" i="3"/>
  <c r="D18" i="3"/>
  <c r="G117" i="3" l="1"/>
  <c r="M18" i="3"/>
  <c r="G119" i="3"/>
  <c r="N72" i="3"/>
  <c r="N62" i="3"/>
  <c r="N53" i="3"/>
  <c r="N47" i="3"/>
  <c r="N43" i="3"/>
  <c r="N38" i="3"/>
  <c r="N34" i="3"/>
  <c r="N30" i="3"/>
  <c r="N25" i="3"/>
  <c r="N19" i="3"/>
  <c r="N115" i="3"/>
  <c r="K17" i="3"/>
  <c r="N22" i="3"/>
  <c r="N95" i="3"/>
  <c r="N56" i="3"/>
  <c r="N114" i="3"/>
  <c r="I17" i="3"/>
  <c r="M105" i="3"/>
  <c r="G118" i="3"/>
  <c r="M64" i="3"/>
  <c r="N39" i="3"/>
  <c r="N35" i="3"/>
  <c r="N31" i="3"/>
  <c r="E117" i="3"/>
  <c r="M117" i="3" s="1"/>
  <c r="N71" i="3"/>
  <c r="N66" i="3"/>
  <c r="N61" i="3"/>
  <c r="N50" i="3"/>
  <c r="N46" i="3"/>
  <c r="N42" i="3"/>
  <c r="N37" i="3"/>
  <c r="N33" i="3"/>
  <c r="N24" i="3"/>
  <c r="N67" i="3"/>
  <c r="N57" i="3"/>
  <c r="M112" i="3"/>
  <c r="M74" i="3"/>
  <c r="M70" i="3"/>
  <c r="E119" i="3"/>
  <c r="I51" i="3"/>
  <c r="K51" i="3"/>
  <c r="K116" i="3" s="1"/>
  <c r="K118" i="3"/>
  <c r="M58" i="3"/>
  <c r="M52" i="3"/>
  <c r="E51" i="3"/>
  <c r="M40" i="3"/>
  <c r="I119" i="3"/>
  <c r="M29" i="3"/>
  <c r="E118" i="3"/>
  <c r="G17" i="3"/>
  <c r="N28" i="3"/>
  <c r="N27" i="3"/>
  <c r="N23" i="3"/>
  <c r="N20" i="3"/>
  <c r="E17" i="3"/>
  <c r="G51" i="3"/>
  <c r="F112" i="3"/>
  <c r="H112" i="3"/>
  <c r="J112" i="3"/>
  <c r="D112" i="3"/>
  <c r="F105" i="3"/>
  <c r="H105" i="3"/>
  <c r="J105" i="3"/>
  <c r="D105" i="3"/>
  <c r="F74" i="3"/>
  <c r="L74" i="3" s="1"/>
  <c r="H74" i="3"/>
  <c r="J74" i="3"/>
  <c r="F70" i="3"/>
  <c r="H70" i="3"/>
  <c r="J70" i="3"/>
  <c r="J64" i="3"/>
  <c r="H64" i="3"/>
  <c r="F64" i="3"/>
  <c r="J40" i="3"/>
  <c r="H40" i="3"/>
  <c r="F40" i="3"/>
  <c r="D40" i="3"/>
  <c r="L40" i="3" l="1"/>
  <c r="N40" i="3" s="1"/>
  <c r="I116" i="3"/>
  <c r="L112" i="3"/>
  <c r="N112" i="3" s="1"/>
  <c r="M118" i="3"/>
  <c r="L105" i="3"/>
  <c r="N105" i="3" s="1"/>
  <c r="M119" i="3"/>
  <c r="N74" i="3"/>
  <c r="L70" i="3"/>
  <c r="N70" i="3" s="1"/>
  <c r="J119" i="3"/>
  <c r="F119" i="3"/>
  <c r="H119" i="3"/>
  <c r="L64" i="3"/>
  <c r="N64" i="3" s="1"/>
  <c r="E116" i="3"/>
  <c r="G116" i="3"/>
  <c r="M51" i="3"/>
  <c r="M17" i="3"/>
  <c r="D119" i="3"/>
  <c r="F52" i="3"/>
  <c r="H52" i="3"/>
  <c r="H117" i="3" s="1"/>
  <c r="J52" i="3"/>
  <c r="J117" i="3" s="1"/>
  <c r="F29" i="3"/>
  <c r="H29" i="3"/>
  <c r="J29" i="3"/>
  <c r="F18" i="3"/>
  <c r="L119" i="3" l="1"/>
  <c r="N119" i="3" s="1"/>
  <c r="M116" i="3"/>
  <c r="F117" i="3"/>
  <c r="L18" i="3"/>
  <c r="N18" i="3" s="1"/>
  <c r="F17" i="3"/>
  <c r="J17" i="3"/>
  <c r="H17" i="3"/>
  <c r="F58" i="3" l="1"/>
  <c r="H58" i="3"/>
  <c r="J58" i="3"/>
  <c r="D58" i="3"/>
  <c r="D52" i="3"/>
  <c r="L58" i="3" l="1"/>
  <c r="N58" i="3" s="1"/>
  <c r="J51" i="3"/>
  <c r="J116" i="3" s="1"/>
  <c r="J118" i="3"/>
  <c r="H51" i="3"/>
  <c r="H116" i="3" s="1"/>
  <c r="H118" i="3"/>
  <c r="F51" i="3"/>
  <c r="F116" i="3" s="1"/>
  <c r="F118" i="3"/>
  <c r="D51" i="3"/>
  <c r="L52" i="3"/>
  <c r="N52" i="3" s="1"/>
  <c r="D117" i="3"/>
  <c r="L117" i="3" s="1"/>
  <c r="N117" i="3" s="1"/>
  <c r="D29" i="3"/>
  <c r="L51" i="3" l="1"/>
  <c r="N51" i="3" s="1"/>
  <c r="L29" i="3"/>
  <c r="N29" i="3" s="1"/>
  <c r="D17" i="3"/>
  <c r="D118" i="3"/>
  <c r="L118" i="3" s="1"/>
  <c r="N118" i="3" s="1"/>
  <c r="D116" i="3" l="1"/>
  <c r="L17" i="3"/>
  <c r="N17" i="3" s="1"/>
  <c r="A8" i="5"/>
  <c r="L116" i="3" l="1"/>
  <c r="N116" i="3" s="1"/>
  <c r="A4" i="5"/>
  <c r="A5" i="5" l="1"/>
  <c r="A9" i="5"/>
  <c r="A6" i="5"/>
</calcChain>
</file>

<file path=xl/comments1.xml><?xml version="1.0" encoding="utf-8"?>
<comments xmlns="http://schemas.openxmlformats.org/spreadsheetml/2006/main">
  <authors>
    <author>IT2</author>
    <author>Tamta Turashvili</author>
  </authors>
  <commentList>
    <comment ref="C19"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30"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53" authorId="0" shapeId="0">
      <text>
        <r>
          <rPr>
            <b/>
            <sz val="9"/>
            <color indexed="81"/>
            <rFont val="Tahoma"/>
            <family val="2"/>
          </rPr>
          <t>მიუთითეთ დამხმარე პერსონალის პოზიცია</t>
        </r>
      </text>
    </comment>
    <comment ref="C59"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77" authorId="1"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4" authorId="1"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7" authorId="1"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4" authorId="1"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7" authorId="1"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4" authorId="1"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List>
</comments>
</file>

<file path=xl/sharedStrings.xml><?xml version="1.0" encoding="utf-8"?>
<sst xmlns="http://schemas.openxmlformats.org/spreadsheetml/2006/main" count="489" uniqueCount="379">
  <si>
    <t>პროექტში მონაწილე ძირითადი პერსონალი (გვარი, სახელი)</t>
  </si>
  <si>
    <t>№</t>
  </si>
  <si>
    <t>ხარჯვის კატეგორია</t>
  </si>
  <si>
    <t>I ტრანში</t>
  </si>
  <si>
    <t>II ტრანში</t>
  </si>
  <si>
    <t>III ტრანში</t>
  </si>
  <si>
    <t>IV ტრანში</t>
  </si>
  <si>
    <t>ჯამური ღირებულება</t>
  </si>
  <si>
    <t>მივლინება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</si>
  <si>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</si>
  <si>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</si>
  <si>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</si>
  <si>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</si>
  <si>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</si>
  <si>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</si>
  <si>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</si>
  <si>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</si>
  <si>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</si>
  <si>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</si>
  <si>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</si>
  <si>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</si>
  <si>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</si>
  <si>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</si>
  <si>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</si>
  <si>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</si>
  <si>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</si>
  <si>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</si>
  <si>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</si>
  <si>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</si>
  <si>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</si>
  <si>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</si>
  <si>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</si>
  <si>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</si>
  <si>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</si>
  <si>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</si>
  <si>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</si>
  <si>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</si>
  <si>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</si>
  <si>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</si>
  <si>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</si>
  <si>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</si>
  <si>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</si>
  <si>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</si>
  <si>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</si>
  <si>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</si>
  <si>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</si>
  <si>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</si>
  <si>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</si>
  <si>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</si>
  <si>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</si>
  <si>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</si>
  <si>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</si>
  <si>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</si>
  <si>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</si>
  <si>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</si>
  <si>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</si>
  <si>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</si>
  <si>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</si>
  <si>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</si>
  <si>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</si>
  <si>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</si>
  <si>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</si>
  <si>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</si>
  <si>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</si>
  <si>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</si>
  <si>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</si>
  <si>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</si>
  <si>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</si>
  <si>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</si>
  <si>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</si>
  <si>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</si>
  <si>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</si>
  <si>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</si>
  <si>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</si>
  <si>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</si>
  <si>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</si>
  <si>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</si>
  <si>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</si>
  <si>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</si>
  <si>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</si>
  <si>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</si>
  <si>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</si>
  <si>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</si>
  <si>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</si>
  <si>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</si>
  <si>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</si>
  <si>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</si>
  <si>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</si>
  <si>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</si>
  <si>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</si>
  <si>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</si>
  <si>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</si>
  <si>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</si>
  <si>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</si>
  <si>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</si>
  <si>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</si>
  <si>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</si>
  <si>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</si>
  <si>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</si>
  <si>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</si>
  <si>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</si>
  <si>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</si>
  <si>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</si>
  <si>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</si>
  <si>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</si>
  <si>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</si>
  <si>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</si>
  <si>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</si>
  <si>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</si>
  <si>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</si>
  <si>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</si>
  <si>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</si>
  <si>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</si>
  <si>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</si>
  <si>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</si>
  <si>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</si>
  <si>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</si>
  <si>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</si>
  <si>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</si>
  <si>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</si>
  <si>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</si>
  <si>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</si>
  <si>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</si>
  <si>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</si>
  <si>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</si>
  <si>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</si>
  <si>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</si>
  <si>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</si>
  <si>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</si>
  <si>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</si>
  <si>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</si>
  <si>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</si>
  <si>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</si>
  <si>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</si>
  <si>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</si>
  <si>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</si>
  <si>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</si>
  <si>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</si>
  <si>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</si>
  <si>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</si>
  <si>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</si>
  <si>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</si>
  <si>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</si>
  <si>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</si>
  <si>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</si>
  <si>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</si>
  <si>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</si>
  <si>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</si>
  <si>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</si>
  <si>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</si>
  <si>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</si>
  <si>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</si>
  <si>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</si>
  <si>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</si>
  <si>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</si>
  <si>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</si>
  <si>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</si>
  <si>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</si>
  <si>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</si>
  <si>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</si>
  <si>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</si>
  <si>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</si>
  <si>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</si>
  <si>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</si>
  <si>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</si>
  <si>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</si>
  <si>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</si>
  <si>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</si>
  <si>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</si>
  <si>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</si>
  <si>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</si>
  <si>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</si>
  <si>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</si>
  <si>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</si>
  <si>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</si>
  <si>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</si>
  <si>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</si>
  <si>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</si>
  <si>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</si>
  <si>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</si>
  <si>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</si>
  <si>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</si>
  <si>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</si>
  <si>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</si>
  <si>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</si>
  <si>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</si>
  <si>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</si>
  <si>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</si>
  <si>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</si>
  <si>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</si>
  <si>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</si>
  <si>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</si>
  <si>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</si>
  <si>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</si>
  <si>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</si>
  <si>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</si>
  <si>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</si>
  <si>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</si>
  <si>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</si>
  <si>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</si>
  <si>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</si>
  <si>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</si>
  <si>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</si>
  <si>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</si>
  <si>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</si>
  <si>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</si>
  <si>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</si>
  <si>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</si>
  <si>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</si>
  <si>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</si>
  <si>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</si>
  <si>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</si>
  <si>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</si>
  <si>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</si>
  <si>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</si>
  <si>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</si>
  <si>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</si>
  <si>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</si>
  <si>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</si>
  <si>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</si>
  <si>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</si>
  <si>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</si>
  <si>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</si>
  <si>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</si>
  <si>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</si>
  <si>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</si>
  <si>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</si>
  <si>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</si>
  <si>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</si>
  <si>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</si>
  <si>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</si>
  <si>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</si>
  <si>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</si>
  <si>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</si>
  <si>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</si>
  <si>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</si>
  <si>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</si>
  <si>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</si>
  <si>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</si>
  <si>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</si>
  <si>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</si>
  <si>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</si>
  <si>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</si>
  <si>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</si>
  <si>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</si>
  <si>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</si>
  <si>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</si>
  <si>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</si>
  <si>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</si>
  <si>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</si>
  <si>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</si>
  <si>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</si>
  <si>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</si>
  <si>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</si>
  <si>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</si>
  <si>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</si>
  <si>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</si>
  <si>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</si>
  <si>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</si>
  <si>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</si>
  <si>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</si>
  <si>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</si>
  <si>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</si>
  <si>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</si>
  <si>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</si>
  <si>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</si>
  <si>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</si>
  <si>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</si>
  <si>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</si>
  <si>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</si>
  <si>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</si>
  <si>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</si>
  <si>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</si>
  <si>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</si>
  <si>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</si>
  <si>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</si>
  <si>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</si>
  <si>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</si>
  <si>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</si>
  <si>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</si>
  <si>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</si>
  <si>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</si>
  <si>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</si>
  <si>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</si>
  <si>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</si>
  <si>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</si>
  <si>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</si>
  <si>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</si>
  <si>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</si>
  <si>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</si>
  <si>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</si>
  <si>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</si>
  <si>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</si>
  <si>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</si>
  <si>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</si>
  <si>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</si>
  <si>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</si>
  <si>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</si>
  <si>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</si>
  <si>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</si>
  <si>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</si>
  <si>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</si>
  <si>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</si>
  <si>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</si>
  <si>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</si>
  <si>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კაპიტალური ხარჯი</t>
  </si>
  <si>
    <t>ზედნადები ხარჯი</t>
  </si>
  <si>
    <t>1.1</t>
  </si>
  <si>
    <t>მ.შ. წამყვანი ორგანიზაცია</t>
  </si>
  <si>
    <t>1.2</t>
  </si>
  <si>
    <t>მ.შ. თანამონაწილე ორგანიზაცია</t>
  </si>
  <si>
    <t>2.1</t>
  </si>
  <si>
    <t>2.2</t>
  </si>
  <si>
    <t>3.1</t>
  </si>
  <si>
    <t>3.2</t>
  </si>
  <si>
    <t>4.1</t>
  </si>
  <si>
    <t>4.2</t>
  </si>
  <si>
    <t>5.1</t>
  </si>
  <si>
    <t>5.2</t>
  </si>
  <si>
    <t>6.1</t>
  </si>
  <si>
    <t>6.2</t>
  </si>
  <si>
    <t>დანართი №5</t>
  </si>
  <si>
    <t>დამხმარე პერსონალის ხელფასი</t>
  </si>
  <si>
    <t>პროექტის სახელწოდება:</t>
  </si>
  <si>
    <t>პროექტში მონაწილე წამყვანი ორგანიზაცია:</t>
  </si>
  <si>
    <t>პროექტში მონაწილე თანამონაწილე ორგანიზაცია #1 (ასეთის არსებობის შემთხვევაში):</t>
  </si>
  <si>
    <t>პროექტში მონაწილე თანამონაწილე ორგანიზაცია #2 (ასეთის არსებობის შემთხვევაში):</t>
  </si>
  <si>
    <t>პროექტის ხელმძღვანელის გვარი,  სახელი:</t>
  </si>
  <si>
    <t>მ.შ. თანამონაწილე ორგანიზაცია 1</t>
  </si>
  <si>
    <t>მ.შ. თანამონაწილე ორგანიზაცია 2</t>
  </si>
  <si>
    <t>1.3</t>
  </si>
  <si>
    <t>2.3</t>
  </si>
  <si>
    <t>3.3</t>
  </si>
  <si>
    <r>
      <t>ძირითადი პერსონალის საგრანტო დაფინანსება
(</t>
    </r>
    <r>
      <rPr>
        <b/>
        <sz val="10"/>
        <color rgb="FFFF0000"/>
        <rFont val="Calibri"/>
        <family val="2"/>
        <scheme val="minor"/>
      </rPr>
      <t>თვიური ანაზღაურება არ უნდა აღემატებოდეს 1250 ლარს</t>
    </r>
    <r>
      <rPr>
        <b/>
        <sz val="10"/>
        <color theme="1"/>
        <rFont val="Calibri"/>
        <family val="2"/>
        <scheme val="minor"/>
      </rPr>
      <t>)</t>
    </r>
  </si>
  <si>
    <t>4.3</t>
  </si>
  <si>
    <t>6.3</t>
  </si>
  <si>
    <t>5.3</t>
  </si>
  <si>
    <t>A ფონდიდან მოთხოვნილი თანხა</t>
  </si>
  <si>
    <t>C ფონდიდან მოთხოვნილი თანხა</t>
  </si>
  <si>
    <t>E ფონდიდან მოთხოვნილი თანხა</t>
  </si>
  <si>
    <t>G ფონდიდან მოთხოვნილი თანხა</t>
  </si>
  <si>
    <t>I ფონდიდან მოთხოვნილი თანხა (A+C+E+G)</t>
  </si>
  <si>
    <t>K სულ (I+J)</t>
  </si>
  <si>
    <t>B მტცუ-ს თანხა</t>
  </si>
  <si>
    <t>D მტცუ-ს თანხა</t>
  </si>
  <si>
    <t>F მტცუ-ს თანხა</t>
  </si>
  <si>
    <t>H მტცუ-ს თანხა</t>
  </si>
  <si>
    <t>J მტცუ-ს თანხა (B+D+F+H)</t>
  </si>
  <si>
    <t xml:space="preserve">ჯამი </t>
  </si>
  <si>
    <t>დამტკიცებულია 
სსიპ - შოთა რუსთაველის ეროვნული სამეცნიერო ფონდის 
გენერალური დირექტორის 
2017 წლის 31 №22 ბრძანებით</t>
  </si>
  <si>
    <t>მიზნობრივი კვლევებისა და განვითარების ინიციატივების პროგრამის ფარგლებში გამოცხადებული სახელმწიფო სამეცნიერო გრანტების 2017  წლის კონკურსი</t>
  </si>
  <si>
    <t>7. პროექტის ტექნიკური უზრუნველყოფისთვის საჭირო წამყვანი და თანამონაწილე ორგანიზაციის (ასეთის არსებობის შემთხვევაში) მიერ გასაწევი არაპირდაპირი ხარჯები, რომელიც შეადგენს ფონდიდან მოთხოვნილი დაფინანსების არაუმეტეს 7%-ს; ზედნადები ხარჯები შესაძლებელია გამოყენებულ იქნეს, წამყვანი ან თანამონაწილე ორგანიზაციის მიერ, სამეცნიერო-კვლევითი საქმიანობის დაფინანსებისათვის;“.</t>
  </si>
  <si>
    <t>შენიშვნები:</t>
  </si>
  <si>
    <r>
      <t>2.</t>
    </r>
    <r>
      <rPr>
        <i/>
        <sz val="7"/>
        <color theme="1"/>
        <rFont val="Times New Roman"/>
        <family val="1"/>
      </rPr>
      <t xml:space="preserve"> </t>
    </r>
    <r>
      <rPr>
        <i/>
        <sz val="10"/>
        <color theme="1"/>
        <rFont val="Sylfaen"/>
        <family val="1"/>
      </rPr>
      <t>პროექტის მთლიანი ბიუჯეტის 50%-ის დაფინანსებას უზრუნველყოფს ფონდი, ხოლო დარჩენილი 50%-ის დაფინანსებას - მტცუ.</t>
    </r>
  </si>
  <si>
    <r>
      <t>3.</t>
    </r>
    <r>
      <rPr>
        <i/>
        <sz val="7"/>
        <color theme="1"/>
        <rFont val="Times New Roman"/>
        <family val="1"/>
      </rPr>
      <t xml:space="preserve"> </t>
    </r>
    <r>
      <rPr>
        <i/>
        <sz val="10"/>
        <color theme="1"/>
        <rFont val="Sylfaen"/>
        <family val="1"/>
      </rPr>
      <t xml:space="preserve">მაქსიმალური ბიუჯეტის (70 000 აშშ დოლარი) მოთხოვნის შემთხვევაში, ფონდიდან მოთხოვნილი საგრანტო დაფინანსება არ უნდა აღემატებოდეს 35 000 აშშ დოლარის ეკვივალენტ ლარს </t>
    </r>
  </si>
  <si>
    <r>
      <t>4.</t>
    </r>
    <r>
      <rPr>
        <i/>
        <sz val="7"/>
        <color theme="1"/>
        <rFont val="Times New Roman"/>
        <family val="1"/>
      </rPr>
      <t xml:space="preserve"> </t>
    </r>
    <r>
      <rPr>
        <i/>
        <sz val="10"/>
        <color theme="1"/>
        <rFont val="Sylfaen"/>
        <family val="1"/>
      </rPr>
      <t xml:space="preserve">მაქსიმალური ბიუჯეტის (70 000 აშშ დოლარი) მოთხოვნის შემთხვევაში, ფონდიდან მოთხოვნილი საგრანტო დაფინანსება არ უნდა აღემატებოდეს 35 000 აშშ დოლარის ეკვივალენტ ლარს </t>
    </r>
  </si>
  <si>
    <r>
      <t>4.</t>
    </r>
    <r>
      <rPr>
        <i/>
        <sz val="7"/>
        <color theme="1"/>
        <rFont val="Times New Roman"/>
        <family val="1"/>
      </rPr>
      <t xml:space="preserve"> </t>
    </r>
    <r>
      <rPr>
        <i/>
        <sz val="10"/>
        <color theme="1"/>
        <rFont val="Sylfaen"/>
        <family val="1"/>
      </rPr>
      <t>ფონდიდან მოთხოვნილი დაფინანსებით დაუშვებელია უძრავი ქონების შეძენა, იჯარა, კაპიტალური რემონტი/რეკონსტრუქცია, ავტომანქანის, მობილური ტელეფონის, პლანშეტური კომპიუტერის შეძენა.</t>
    </r>
  </si>
  <si>
    <r>
      <t>7.</t>
    </r>
    <r>
      <rPr>
        <i/>
        <sz val="7"/>
        <color theme="1"/>
        <rFont val="Times New Roman"/>
        <family val="1"/>
      </rPr>
      <t xml:space="preserve"> </t>
    </r>
    <r>
      <rPr>
        <i/>
        <sz val="10"/>
        <color theme="1"/>
        <rFont val="Sylfaen"/>
        <family val="1"/>
      </rPr>
      <t>ფონდიდან მოთხოვნილი დაფინანსებით დაუშვებელია უძრავი ქონების შეძენა, იჯარა, კაპიტალური რემონტი/რეკონსტრუქცია, ავტომანქანის, მობილური ტელეფონის, პლანშეტური კომპიუტერის შეძენა.</t>
    </r>
  </si>
  <si>
    <r>
      <t>5.</t>
    </r>
    <r>
      <rPr>
        <i/>
        <sz val="7"/>
        <color theme="1"/>
        <rFont val="Times New Roman"/>
        <family val="1"/>
      </rPr>
      <t xml:space="preserve"> </t>
    </r>
    <r>
      <rPr>
        <i/>
        <sz val="10"/>
        <color theme="1"/>
        <rFont val="Sylfaen"/>
        <family val="1"/>
      </rPr>
      <t xml:space="preserve"> პროექტის ბიუჯეტის ფონდისა და მტცუ-ს მხრიდან გაცემული დაფინანსების მინიმუმ 50 % უნდა მოხმარდეს ძირითადი პერსონალის საგრანტო დაფინანსებას და დამხმარე პერსონალის ხელფასს.</t>
    </r>
  </si>
  <si>
    <r>
      <t>8.</t>
    </r>
    <r>
      <rPr>
        <i/>
        <sz val="7"/>
        <color theme="1"/>
        <rFont val="Times New Roman"/>
        <family val="1"/>
      </rPr>
      <t xml:space="preserve"> </t>
    </r>
    <r>
      <rPr>
        <i/>
        <sz val="10"/>
        <color theme="1"/>
        <rFont val="Sylfaen"/>
        <family val="1"/>
      </rPr>
      <t xml:space="preserve"> პროექტის ბიუჯეტის ფონდისა და მტცუ-ს მხრიდან გაცემული დაფინანსების მინიმუმ 50 % უნდა მოხმარდეს ძირითადი პერსონალის საგრანტო დაფინანსებას და დამხმარე პერსონალის ხელფასს.</t>
    </r>
  </si>
  <si>
    <r>
      <t>6.</t>
    </r>
    <r>
      <rPr>
        <i/>
        <sz val="7"/>
        <color theme="1"/>
        <rFont val="Times New Roman"/>
        <family val="1"/>
      </rPr>
      <t xml:space="preserve"> </t>
    </r>
    <r>
      <rPr>
        <i/>
        <sz val="10"/>
        <color theme="1"/>
        <rFont val="Sylfaen"/>
        <family val="1"/>
      </rPr>
      <t>ძირითადი პერსონალის ფონდიდან მოთხოვნილი</t>
    </r>
    <r>
      <rPr>
        <i/>
        <sz val="10"/>
        <color rgb="FFFF0000"/>
        <rFont val="Sylfaen"/>
        <family val="1"/>
      </rPr>
      <t xml:space="preserve"> </t>
    </r>
    <r>
      <rPr>
        <i/>
        <sz val="10"/>
        <color theme="1"/>
        <rFont val="Sylfaen"/>
        <family val="1"/>
      </rPr>
      <t xml:space="preserve">ყოველთვიური საგრანტო დაფინანსება და დამხმარე პერსონალის ყოველთვიური ანაზღაურება არ უნდა აღემატებოდეს 1250 ლარს პროექტის ფონდში წარმოდგენის დღის ეროვნული ბანკის შესაბამისი კურსით. </t>
    </r>
  </si>
  <si>
    <r>
      <t>9.</t>
    </r>
    <r>
      <rPr>
        <i/>
        <sz val="7"/>
        <color theme="1"/>
        <rFont val="Times New Roman"/>
        <family val="1"/>
      </rPr>
      <t xml:space="preserve"> </t>
    </r>
    <r>
      <rPr>
        <i/>
        <sz val="10"/>
        <color theme="1"/>
        <rFont val="Sylfaen"/>
        <family val="1"/>
      </rPr>
      <t>ძირითადი პერსონალის ფონდიდან მოთხოვნილი</t>
    </r>
    <r>
      <rPr>
        <i/>
        <sz val="10"/>
        <color rgb="FFFF0000"/>
        <rFont val="Sylfaen"/>
        <family val="1"/>
      </rPr>
      <t xml:space="preserve"> </t>
    </r>
    <r>
      <rPr>
        <i/>
        <sz val="10"/>
        <color theme="1"/>
        <rFont val="Sylfaen"/>
        <family val="1"/>
      </rPr>
      <t xml:space="preserve">ყოველთვიური საგრანტო დაფინანსება და დამხმარე პერსონალის ყოველთვიური ანაზღაურება არ უნდა აღემატებოდეს 1250 ლარს პროექტის ფონდში წარმოდგენის დღის ეროვნული ბანკის შესაბამისი კურსით. </t>
    </r>
  </si>
  <si>
    <r>
      <t>12.</t>
    </r>
    <r>
      <rPr>
        <i/>
        <sz val="7"/>
        <color theme="1"/>
        <rFont val="Times New Roman"/>
        <family val="1"/>
      </rPr>
      <t xml:space="preserve">                      </t>
    </r>
    <r>
      <rPr>
        <i/>
        <sz val="10"/>
        <color theme="1"/>
        <rFont val="Sylfaen"/>
        <family val="1"/>
      </rPr>
      <t xml:space="preserve"> პროექტის ტექნიკური უზრუნველყოფისთვის საჭირო წამყვანი და თანამონაწილე ორგანიზაციის (ასეთის არსებობის შემთხვევაში) მიერ გასაწევი არაპირდაპირი ხარჯები, რომელიც შეადგენს ფონდიდან მოთხოვნილი დაფინანსების არაუმეტეს 7%-ს; ზედნადები ხარჯები შესაძლებელია გამოყენებულ იქნეს, წამყვანი ან თანამონაწილე ორგანიზაციის მიერ, სამეცნიერო-კვლევითი საქმიანობის დაფინანსებისათვის;“.</t>
    </r>
  </si>
  <si>
    <r>
      <t>1.</t>
    </r>
    <r>
      <rPr>
        <i/>
        <sz val="7"/>
        <color theme="1"/>
        <rFont val="Times New Roman"/>
        <family val="1"/>
      </rPr>
      <t xml:space="preserve"> </t>
    </r>
    <r>
      <rPr>
        <i/>
        <sz val="10"/>
        <color theme="1"/>
        <rFont val="Sylfaen"/>
        <family val="1"/>
      </rPr>
      <t xml:space="preserve">პროექტისათვის ფონდისა და მტცუ-ს მხრიდან გაცემული დაფინანსება ,ჯამში არ უნდა აღემატებოდეს 70 000 აშშ დოლარს. </t>
    </r>
  </si>
  <si>
    <t>ოფისის ხარჯები</t>
  </si>
  <si>
    <t>წარმომადგენლობითი ხარჯები</t>
  </si>
  <si>
    <t>კვების ხარჯები</t>
  </si>
  <si>
    <t xml:space="preserve">რბილი ინვენტარისა, უნიფორმის შეძენის და პირად ჰიგიენასთან დაკავშირებული ხარჯები </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</si>
  <si>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</si>
  <si>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</si>
  <si>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</si>
  <si>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</si>
  <si>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</si>
  <si>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</si>
  <si>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</si>
  <si>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</si>
  <si>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</si>
  <si>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</si>
  <si>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r>
      <rPr>
        <b/>
        <sz val="14"/>
        <color theme="1"/>
        <rFont val="Calibri"/>
        <family val="2"/>
        <scheme val="minor"/>
      </rPr>
      <t xml:space="preserve">პროექტის ბიუჯეტი </t>
    </r>
    <r>
      <rPr>
        <b/>
        <sz val="10"/>
        <color theme="1"/>
        <rFont val="Calibri"/>
        <family val="2"/>
        <scheme val="minor"/>
      </rPr>
      <t xml:space="preserve">
(თანხა მითითებულია აშშ დოლარში)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</si>
</sst>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1"/>
      <color theme="1"/>
      <name val="Calibri"/>
      <family val="2"/>
      <scheme val="minor"/>
    </font>
    <font>
      <sz val="9"/>
      <color theme="1"/>
      <name val="Calibri"/>
      <family val="2"/>
      <charset val="1"/>
      <scheme val="minor"/>
    </font>
    <font>
      <b/>
      <sz val="14"/>
      <color theme="1"/>
      <name val="Calibri"/>
      <family val="2"/>
      <scheme val="minor"/>
    </font>
    <font>
      <i/>
      <sz val="10"/>
      <color theme="1"/>
      <name val="Sylfaen"/>
      <family val="1"/>
    </font>
    <font>
      <i/>
      <sz val="7"/>
      <color theme="1"/>
      <name val="Times New Roman"/>
      <family val="1"/>
    </font>
    <font>
      <i/>
      <sz val="10"/>
      <color rgb="FFFF0000"/>
      <name val="Sylfaen"/>
      <family val="1"/>
    </font>
    <font>
      <b/>
      <sz val="10"/>
      <name val="Calibri"/>
      <family val="2"/>
      <charset val="1"/>
      <scheme val="minor"/>
    </font>
    <font>
      <sz val="11"/>
      <name val="Calibri"/>
      <family val="2"/>
      <charset val="1"/>
      <scheme val="minor"/>
    </font>
    <font>
      <i/>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2" fillId="0" borderId="0" xfId="0" applyFont="1"/>
    <xf numFmtId="0" fontId="2" fillId="0" borderId="1" xfId="0" applyFont="1" applyBorder="1" applyAlignment="1" applyProtection="1">
      <alignment horizontal="center" vertical="center"/>
      <protection locked="0"/>
    </xf>
    <xf numFmtId="0" fontId="2" fillId="0" borderId="1" xfId="0" applyFont="1" applyBorder="1" applyProtection="1">
      <protection locked="0"/>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indent="5"/>
    </xf>
    <xf numFmtId="0" fontId="6" fillId="0" borderId="0" xfId="0" applyFont="1" applyFill="1" applyBorder="1" applyAlignment="1">
      <alignment horizontal="center"/>
    </xf>
    <xf numFmtId="0" fontId="7" fillId="0" borderId="1" xfId="0" applyFont="1" applyBorder="1" applyAlignment="1">
      <alignment horizontal="center"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wrapText="1"/>
    </xf>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0" fontId="2" fillId="2" borderId="1" xfId="0" applyFont="1" applyFill="1" applyBorder="1" applyAlignment="1" applyProtection="1">
      <alignment horizontal="center" vertical="center"/>
    </xf>
    <xf numFmtId="49" fontId="2" fillId="0" borderId="1" xfId="0" applyNumberFormat="1"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12" fillId="2" borderId="1"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vertical="center"/>
    </xf>
    <xf numFmtId="0" fontId="3" fillId="0" borderId="1" xfId="0" applyFont="1" applyBorder="1" applyAlignment="1" applyProtection="1">
      <alignment vertical="center" wrapText="1"/>
    </xf>
    <xf numFmtId="0" fontId="13" fillId="2"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2" fillId="0" borderId="0" xfId="0" applyFont="1" applyProtection="1">
      <protection locked="0"/>
    </xf>
    <xf numFmtId="49" fontId="3" fillId="0" borderId="0" xfId="0" applyNumberFormat="1" applyFont="1" applyAlignment="1" applyProtection="1">
      <alignment horizontal="center" wrapText="1"/>
      <protection locked="0"/>
    </xf>
    <xf numFmtId="49" fontId="2" fillId="0" borderId="0" xfId="0" applyNumberFormat="1" applyFont="1" applyAlignment="1" applyProtection="1">
      <alignment horizontal="center"/>
      <protection locked="0"/>
    </xf>
    <xf numFmtId="49" fontId="3" fillId="0" borderId="0" xfId="0" applyNumberFormat="1" applyFont="1" applyAlignment="1" applyProtection="1">
      <alignment vertical="center"/>
      <protection locked="0"/>
    </xf>
    <xf numFmtId="49" fontId="2" fillId="0" borderId="0" xfId="0" applyNumberFormat="1" applyFont="1" applyAlignment="1" applyProtection="1">
      <protection locked="0"/>
    </xf>
    <xf numFmtId="49" fontId="3"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pplyProtection="1">
      <protection locked="0"/>
    </xf>
    <xf numFmtId="49" fontId="3" fillId="0" borderId="1" xfId="0" applyNumberFormat="1" applyFont="1" applyBorder="1" applyAlignment="1" applyProtection="1">
      <alignment horizontal="center" vertical="center"/>
      <protection locked="0"/>
    </xf>
    <xf numFmtId="0" fontId="3" fillId="0" borderId="0" xfId="0" applyFont="1" applyProtection="1">
      <protection locked="0"/>
    </xf>
    <xf numFmtId="49" fontId="2" fillId="0" borderId="1"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49" fontId="2" fillId="2" borderId="1" xfId="0" applyNumberFormat="1" applyFont="1" applyFill="1" applyBorder="1" applyAlignment="1" applyProtection="1">
      <alignment horizontal="center" vertical="center"/>
      <protection locked="0"/>
    </xf>
    <xf numFmtId="49" fontId="2" fillId="0" borderId="0" xfId="0" applyNumberFormat="1" applyFont="1" applyProtection="1">
      <protection locked="0"/>
    </xf>
    <xf numFmtId="0" fontId="0" fillId="0" borderId="0" xfId="0" applyProtection="1">
      <protection locked="0"/>
    </xf>
    <xf numFmtId="0" fontId="2" fillId="0" borderId="0" xfId="0" applyFont="1" applyAlignment="1" applyProtection="1">
      <alignment horizontal="left" vertical="center"/>
      <protection locked="0"/>
    </xf>
    <xf numFmtId="49" fontId="10" fillId="0" borderId="0" xfId="0" applyNumberFormat="1" applyFont="1" applyProtection="1">
      <protection locked="0"/>
    </xf>
    <xf numFmtId="0" fontId="18"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20" fillId="0" borderId="1" xfId="0" applyFont="1" applyBorder="1" applyAlignment="1" applyProtection="1">
      <alignment horizontal="left" vertical="center" wrapText="1"/>
    </xf>
    <xf numFmtId="0" fontId="20" fillId="0" borderId="1" xfId="0" applyFont="1" applyBorder="1" applyAlignment="1" applyProtection="1">
      <alignment vertical="center"/>
    </xf>
    <xf numFmtId="0" fontId="20" fillId="0" borderId="1" xfId="0" applyFont="1" applyBorder="1" applyAlignment="1" applyProtection="1">
      <alignment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12" fillId="3" borderId="4" xfId="0"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12" fillId="3" borderId="5" xfId="0" applyFont="1" applyFill="1" applyBorder="1" applyAlignment="1" applyProtection="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vertical="center" wrapText="1"/>
    </xf>
    <xf numFmtId="0" fontId="15" fillId="0" borderId="0" xfId="0" applyFont="1" applyAlignment="1" applyProtection="1">
      <alignment horizontal="left" vertical="center" wrapText="1"/>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49" fontId="10" fillId="0" borderId="0" xfId="0" applyNumberFormat="1" applyFont="1" applyAlignment="1" applyProtection="1">
      <alignment horizontal="right"/>
      <protection locked="0"/>
    </xf>
    <xf numFmtId="49" fontId="3" fillId="0" borderId="0" xfId="0" applyNumberFormat="1" applyFont="1" applyAlignment="1" applyProtection="1">
      <alignment horizontal="right" wrapText="1"/>
      <protection locked="0"/>
    </xf>
    <xf numFmtId="49" fontId="3" fillId="3"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cellXfs>
  <cellStyles count="2">
    <cellStyle name="Normal" xfId="0" builtinId="0"/>
    <cellStyle name="Normal 3" xfId="1"/>
  </cellStyles>
  <dxfs count="21">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57" t="s">
        <v>19</v>
      </c>
      <c r="B1" s="58"/>
      <c r="C1" s="58"/>
      <c r="D1" s="58"/>
    </row>
    <row r="2" spans="1:4" ht="171.75" customHeight="1" x14ac:dyDescent="0.2">
      <c r="A2" s="59" t="s">
        <v>20</v>
      </c>
      <c r="B2" s="60"/>
      <c r="C2" s="60"/>
      <c r="D2" s="60"/>
    </row>
    <row r="4" spans="1:4" ht="20.100000000000001" customHeight="1" x14ac:dyDescent="0.2">
      <c r="A4" s="5" t="e">
        <f>"1. პროექტის შიფრი: "&amp;#REF!</f>
        <v>#REF!</v>
      </c>
      <c r="B4" s="7"/>
    </row>
    <row r="5" spans="1:4" ht="60" customHeight="1" x14ac:dyDescent="0.2">
      <c r="A5" s="61" t="e">
        <f>"2. პროექტის სახელწოდება: "&amp;#REF!</f>
        <v>#REF!</v>
      </c>
      <c r="B5" s="61"/>
      <c r="C5" s="61"/>
      <c r="D5" s="61"/>
    </row>
    <row r="6" spans="1:4" ht="20.100000000000001" customHeight="1" x14ac:dyDescent="0.2">
      <c r="A6" s="5" t="e">
        <f>"3. პროექტის საერთო ბიუჯეტი (აშშ დოლარი): "&amp;#REF!</f>
        <v>#REF!</v>
      </c>
    </row>
    <row r="7" spans="1:4" ht="20.100000000000001" customHeight="1" x14ac:dyDescent="0.2">
      <c r="A7" s="6" t="s">
        <v>11</v>
      </c>
    </row>
    <row r="8" spans="1:4" ht="20.100000000000001" customHeight="1" x14ac:dyDescent="0.2">
      <c r="A8" s="6" t="e">
        <f>"3.1. ფონდიდან მოთხოვნილი თანხა (აშშ დოლარი): "&amp;#REF!</f>
        <v>#REF!</v>
      </c>
    </row>
    <row r="9" spans="1:4" ht="20.100000000000001" customHeight="1" x14ac:dyDescent="0.2">
      <c r="A9" s="5" t="e">
        <f>"4. პროექტის ხანგრძლივობა (თვეები): "&amp;#REF!</f>
        <v>#REF!</v>
      </c>
    </row>
    <row r="10" spans="1:4" ht="20.100000000000001" customHeight="1" x14ac:dyDescent="0.2">
      <c r="A10" s="5" t="s">
        <v>21</v>
      </c>
    </row>
    <row r="11" spans="1:4" ht="51" x14ac:dyDescent="0.2">
      <c r="A11" s="4" t="s">
        <v>12</v>
      </c>
      <c r="B11" s="4" t="s">
        <v>13</v>
      </c>
      <c r="C11" s="4" t="s">
        <v>14</v>
      </c>
      <c r="D11" s="4" t="s">
        <v>15</v>
      </c>
    </row>
    <row r="12" spans="1:4" x14ac:dyDescent="0.2">
      <c r="A12" s="9"/>
      <c r="B12" s="9"/>
      <c r="C12" s="9"/>
      <c r="D12" s="10"/>
    </row>
    <row r="14" spans="1:4" x14ac:dyDescent="0.2">
      <c r="A14" s="1" t="s">
        <v>16</v>
      </c>
    </row>
    <row r="16" spans="1:4" ht="51" x14ac:dyDescent="0.2">
      <c r="A16" s="4" t="s">
        <v>17</v>
      </c>
      <c r="B16" s="4" t="s">
        <v>13</v>
      </c>
      <c r="C16" s="4" t="s">
        <v>18</v>
      </c>
      <c r="D16" s="4" t="s">
        <v>15</v>
      </c>
    </row>
    <row r="17" spans="1:4" x14ac:dyDescent="0.2">
      <c r="A17" s="9"/>
      <c r="B17" s="9"/>
      <c r="C17" s="9"/>
      <c r="D17" s="11"/>
    </row>
    <row r="19" spans="1:4" x14ac:dyDescent="0.2">
      <c r="A19" s="1" t="s">
        <v>16</v>
      </c>
    </row>
    <row r="21" spans="1:4" ht="38.25" x14ac:dyDescent="0.2">
      <c r="A21" s="4" t="s">
        <v>0</v>
      </c>
      <c r="B21" s="4" t="s">
        <v>10</v>
      </c>
      <c r="C21" s="8" t="s">
        <v>24</v>
      </c>
      <c r="D21" s="4" t="s">
        <v>15</v>
      </c>
    </row>
    <row r="22" spans="1:4" x14ac:dyDescent="0.2">
      <c r="A22" s="16"/>
      <c r="B22" s="16"/>
      <c r="C22" s="14"/>
      <c r="D22" s="12"/>
    </row>
    <row r="23" spans="1:4" x14ac:dyDescent="0.2">
      <c r="A23" s="17"/>
      <c r="B23" s="17"/>
      <c r="C23" s="15"/>
      <c r="D23" s="13"/>
    </row>
    <row r="24" spans="1:4" x14ac:dyDescent="0.2">
      <c r="A24" s="17"/>
      <c r="B24" s="17"/>
      <c r="C24" s="15"/>
      <c r="D24" s="13"/>
    </row>
    <row r="25" spans="1:4" x14ac:dyDescent="0.2">
      <c r="A25" s="17"/>
      <c r="B25" s="17"/>
      <c r="C25" s="15"/>
      <c r="D25" s="13"/>
    </row>
    <row r="26" spans="1:4" x14ac:dyDescent="0.2">
      <c r="A26" s="17"/>
      <c r="B26" s="17"/>
      <c r="C26" s="15"/>
      <c r="D26" s="13"/>
    </row>
    <row r="27" spans="1:4" x14ac:dyDescent="0.2">
      <c r="A27" s="17"/>
      <c r="B27" s="17"/>
      <c r="C27" s="15"/>
      <c r="D27" s="13"/>
    </row>
    <row r="28" spans="1:4" x14ac:dyDescent="0.2">
      <c r="A28" s="17"/>
      <c r="B28" s="17"/>
      <c r="C28" s="15"/>
      <c r="D28" s="13"/>
    </row>
    <row r="29" spans="1:4" x14ac:dyDescent="0.2">
      <c r="A29" s="17"/>
      <c r="B29" s="17"/>
      <c r="C29" s="15"/>
      <c r="D29" s="13"/>
    </row>
    <row r="30" spans="1:4" x14ac:dyDescent="0.2">
      <c r="A30" s="17"/>
      <c r="B30" s="17"/>
      <c r="C30" s="14"/>
      <c r="D30" s="12"/>
    </row>
    <row r="31" spans="1:4" x14ac:dyDescent="0.2">
      <c r="A31" s="17"/>
      <c r="B31" s="17"/>
      <c r="C31" s="15"/>
      <c r="D31" s="13"/>
    </row>
    <row r="32" spans="1:4" x14ac:dyDescent="0.2">
      <c r="A32" s="17"/>
      <c r="B32" s="17"/>
      <c r="C32" s="15"/>
      <c r="D32" s="13"/>
    </row>
    <row r="33" spans="1:4" x14ac:dyDescent="0.2">
      <c r="A33" s="17"/>
      <c r="B33" s="17"/>
      <c r="C33" s="15"/>
      <c r="D33" s="13"/>
    </row>
    <row r="34" spans="1:4" x14ac:dyDescent="0.2">
      <c r="A34" s="17"/>
      <c r="B34" s="17"/>
      <c r="C34" s="15"/>
      <c r="D34" s="13"/>
    </row>
    <row r="35" spans="1:4" x14ac:dyDescent="0.2">
      <c r="A35" s="17"/>
      <c r="B35" s="17"/>
      <c r="C35" s="15"/>
      <c r="D35" s="13"/>
    </row>
  </sheetData>
  <sheetProtection formatColumns="0" formatRows="0"/>
  <mergeCells count="3">
    <mergeCell ref="A1:D1"/>
    <mergeCell ref="A2:D2"/>
    <mergeCell ref="A5:D5"/>
  </mergeCells>
  <conditionalFormatting sqref="A12:C12 A17:C17 A22:C35">
    <cfRule type="containsBlanks" dxfId="20"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9"/>
  <sheetViews>
    <sheetView tabSelected="1" view="pageBreakPreview" topLeftCell="A109" zoomScale="110" zoomScaleNormal="100" zoomScaleSheetLayoutView="110" workbookViewId="0">
      <selection activeCell="E114" sqref="E114"/>
    </sheetView>
  </sheetViews>
  <sheetFormatPr defaultRowHeight="12.75" x14ac:dyDescent="0.2"/>
  <cols>
    <col min="1" max="2" width="4.7109375" style="43" customWidth="1"/>
    <col min="3" max="3" width="35.7109375" style="30" customWidth="1"/>
    <col min="4" max="11" width="13" style="30" customWidth="1"/>
    <col min="12" max="12" width="15.140625" style="30" customWidth="1"/>
    <col min="13" max="13" width="13" style="30" customWidth="1"/>
    <col min="14" max="14" width="10.7109375" style="30" customWidth="1"/>
    <col min="15" max="16384" width="9.140625" style="30"/>
  </cols>
  <sheetData>
    <row r="1" spans="1:17" x14ac:dyDescent="0.2">
      <c r="C1" s="45"/>
    </row>
    <row r="2" spans="1:17" x14ac:dyDescent="0.2">
      <c r="A2" s="70" t="s">
        <v>321</v>
      </c>
      <c r="B2" s="70"/>
      <c r="C2" s="70"/>
      <c r="D2" s="70"/>
      <c r="E2" s="70"/>
      <c r="F2" s="70"/>
      <c r="G2" s="70"/>
      <c r="H2" s="70"/>
      <c r="I2" s="70"/>
      <c r="J2" s="70"/>
      <c r="K2" s="70"/>
      <c r="L2" s="70"/>
      <c r="M2" s="70"/>
      <c r="N2" s="70"/>
    </row>
    <row r="3" spans="1:17" ht="52.5" customHeight="1" x14ac:dyDescent="0.2">
      <c r="A3" s="71" t="s">
        <v>349</v>
      </c>
      <c r="B3" s="71"/>
      <c r="C3" s="71"/>
      <c r="D3" s="71"/>
      <c r="E3" s="71"/>
      <c r="F3" s="71"/>
      <c r="G3" s="71"/>
      <c r="H3" s="71"/>
      <c r="I3" s="71"/>
      <c r="J3" s="71"/>
      <c r="K3" s="71"/>
      <c r="L3" s="71"/>
      <c r="M3" s="71"/>
      <c r="N3" s="71"/>
    </row>
    <row r="4" spans="1:17" ht="14.25" customHeight="1" x14ac:dyDescent="0.2">
      <c r="A4" s="31"/>
      <c r="B4" s="32"/>
      <c r="C4" s="36"/>
      <c r="D4" s="32"/>
      <c r="E4" s="32"/>
      <c r="F4" s="32"/>
      <c r="G4" s="32"/>
      <c r="H4" s="32"/>
      <c r="I4" s="32"/>
      <c r="J4" s="32"/>
      <c r="K4" s="32"/>
      <c r="L4" s="32"/>
      <c r="M4" s="32"/>
      <c r="N4" s="32"/>
    </row>
    <row r="5" spans="1:17" ht="30" customHeight="1" x14ac:dyDescent="0.2">
      <c r="A5" s="72" t="s">
        <v>350</v>
      </c>
      <c r="B5" s="72"/>
      <c r="C5" s="72"/>
      <c r="D5" s="72"/>
      <c r="E5" s="72"/>
      <c r="F5" s="72"/>
      <c r="G5" s="72"/>
      <c r="H5" s="72"/>
      <c r="I5" s="72"/>
      <c r="J5" s="72"/>
      <c r="K5" s="72"/>
      <c r="L5" s="72"/>
      <c r="M5" s="72"/>
      <c r="N5" s="72"/>
    </row>
    <row r="6" spans="1:17" ht="1.5" customHeight="1" x14ac:dyDescent="0.2">
      <c r="A6" s="31"/>
      <c r="B6" s="32"/>
      <c r="C6" s="36"/>
      <c r="D6" s="32"/>
      <c r="E6" s="32"/>
      <c r="F6" s="32"/>
      <c r="G6" s="32"/>
      <c r="H6" s="32"/>
      <c r="I6" s="32"/>
      <c r="J6" s="32"/>
      <c r="K6" s="32"/>
      <c r="L6" s="32"/>
      <c r="M6" s="32"/>
      <c r="N6" s="32"/>
    </row>
    <row r="7" spans="1:17" x14ac:dyDescent="0.2">
      <c r="A7" s="31"/>
      <c r="B7" s="33" t="s">
        <v>323</v>
      </c>
      <c r="C7" s="35"/>
      <c r="D7" s="34"/>
      <c r="E7" s="34"/>
      <c r="F7" s="34"/>
      <c r="G7" s="34"/>
      <c r="H7" s="34"/>
      <c r="I7" s="34"/>
      <c r="J7" s="34"/>
      <c r="K7" s="34"/>
      <c r="L7" s="34"/>
      <c r="M7" s="34"/>
      <c r="N7" s="34"/>
    </row>
    <row r="8" spans="1:17" x14ac:dyDescent="0.2">
      <c r="A8" s="31"/>
      <c r="B8" s="33" t="s">
        <v>324</v>
      </c>
      <c r="C8" s="35"/>
      <c r="D8" s="34"/>
      <c r="E8" s="34"/>
      <c r="F8" s="34"/>
      <c r="G8" s="34"/>
      <c r="H8" s="34"/>
      <c r="I8" s="34"/>
      <c r="J8" s="34"/>
      <c r="K8" s="34"/>
      <c r="L8" s="34"/>
      <c r="M8" s="34"/>
      <c r="N8" s="34"/>
    </row>
    <row r="9" spans="1:17" x14ac:dyDescent="0.2">
      <c r="A9" s="31"/>
      <c r="B9" s="35" t="s">
        <v>325</v>
      </c>
      <c r="C9" s="35"/>
      <c r="D9" s="34"/>
      <c r="E9" s="34"/>
      <c r="F9" s="34"/>
      <c r="G9" s="34"/>
      <c r="H9" s="34"/>
      <c r="I9" s="34"/>
      <c r="J9" s="34"/>
      <c r="K9" s="34"/>
      <c r="L9" s="34"/>
      <c r="M9" s="34"/>
      <c r="N9" s="34"/>
    </row>
    <row r="10" spans="1:17" x14ac:dyDescent="0.2">
      <c r="A10" s="31"/>
      <c r="B10" s="35" t="s">
        <v>326</v>
      </c>
      <c r="C10" s="35"/>
      <c r="D10" s="32"/>
      <c r="E10" s="32"/>
      <c r="F10" s="32"/>
      <c r="G10" s="32"/>
      <c r="H10" s="32"/>
      <c r="I10" s="32"/>
      <c r="J10" s="32"/>
      <c r="K10" s="32"/>
      <c r="L10" s="32"/>
      <c r="M10" s="32"/>
      <c r="N10" s="32"/>
    </row>
    <row r="11" spans="1:17" x14ac:dyDescent="0.2">
      <c r="A11" s="31"/>
      <c r="B11" s="35" t="s">
        <v>327</v>
      </c>
      <c r="C11" s="35"/>
      <c r="D11" s="32"/>
      <c r="E11" s="32"/>
      <c r="F11" s="32"/>
      <c r="G11" s="32"/>
      <c r="H11" s="32"/>
      <c r="I11" s="32"/>
      <c r="J11" s="32"/>
      <c r="K11" s="32"/>
      <c r="L11" s="32"/>
      <c r="M11" s="32"/>
      <c r="N11" s="32"/>
    </row>
    <row r="12" spans="1:17" ht="3.75" customHeight="1" x14ac:dyDescent="0.2">
      <c r="A12" s="31"/>
      <c r="B12" s="36"/>
      <c r="C12" s="36"/>
      <c r="D12" s="32"/>
      <c r="E12" s="32"/>
      <c r="F12" s="32"/>
      <c r="G12" s="32"/>
      <c r="H12" s="32"/>
      <c r="I12" s="32"/>
      <c r="J12" s="32"/>
      <c r="K12" s="32"/>
      <c r="L12" s="32"/>
      <c r="M12" s="32"/>
      <c r="N12" s="32"/>
    </row>
    <row r="13" spans="1:17" ht="36.75" customHeight="1" x14ac:dyDescent="0.2">
      <c r="A13" s="73" t="s">
        <v>378</v>
      </c>
      <c r="B13" s="73"/>
      <c r="C13" s="73"/>
      <c r="D13" s="73"/>
      <c r="E13" s="73"/>
      <c r="F13" s="73"/>
      <c r="G13" s="73"/>
      <c r="H13" s="73"/>
      <c r="I13" s="73"/>
      <c r="J13" s="73"/>
      <c r="K13" s="73"/>
      <c r="L13" s="73"/>
      <c r="M13" s="73"/>
      <c r="N13" s="73"/>
    </row>
    <row r="15" spans="1:17" ht="15" customHeight="1" x14ac:dyDescent="0.2">
      <c r="A15" s="77" t="s">
        <v>1</v>
      </c>
      <c r="B15" s="79"/>
      <c r="C15" s="81" t="s">
        <v>2</v>
      </c>
      <c r="D15" s="83" t="s">
        <v>3</v>
      </c>
      <c r="E15" s="84"/>
      <c r="F15" s="83" t="s">
        <v>4</v>
      </c>
      <c r="G15" s="84"/>
      <c r="H15" s="83" t="s">
        <v>5</v>
      </c>
      <c r="I15" s="84"/>
      <c r="J15" s="83" t="s">
        <v>6</v>
      </c>
      <c r="K15" s="84"/>
      <c r="L15" s="74" t="s">
        <v>7</v>
      </c>
      <c r="M15" s="75"/>
      <c r="N15" s="76"/>
      <c r="Q15" s="37"/>
    </row>
    <row r="16" spans="1:17" ht="36" x14ac:dyDescent="0.2">
      <c r="A16" s="78"/>
      <c r="B16" s="80"/>
      <c r="C16" s="82"/>
      <c r="D16" s="26" t="s">
        <v>337</v>
      </c>
      <c r="E16" s="26" t="s">
        <v>343</v>
      </c>
      <c r="F16" s="26" t="s">
        <v>338</v>
      </c>
      <c r="G16" s="26" t="s">
        <v>344</v>
      </c>
      <c r="H16" s="26" t="s">
        <v>339</v>
      </c>
      <c r="I16" s="26" t="s">
        <v>345</v>
      </c>
      <c r="J16" s="26" t="s">
        <v>340</v>
      </c>
      <c r="K16" s="26" t="s">
        <v>346</v>
      </c>
      <c r="L16" s="29" t="s">
        <v>341</v>
      </c>
      <c r="M16" s="29" t="s">
        <v>347</v>
      </c>
      <c r="N16" s="29" t="s">
        <v>342</v>
      </c>
      <c r="Q16" s="37"/>
    </row>
    <row r="17" spans="1:14" s="39" customFormat="1" ht="59.25" customHeight="1" x14ac:dyDescent="0.2">
      <c r="A17" s="38"/>
      <c r="B17" s="23"/>
      <c r="C17" s="25" t="s">
        <v>333</v>
      </c>
      <c r="D17" s="21">
        <f>SUM(D18,D29,D40)</f>
        <v>0</v>
      </c>
      <c r="E17" s="21">
        <f>SUM(E18,E29,E40)</f>
        <v>0</v>
      </c>
      <c r="F17" s="21">
        <f t="shared" ref="F17:K17" si="0">SUM(F18,F29,F40)</f>
        <v>0</v>
      </c>
      <c r="G17" s="21">
        <f t="shared" si="0"/>
        <v>0</v>
      </c>
      <c r="H17" s="21">
        <f t="shared" si="0"/>
        <v>0</v>
      </c>
      <c r="I17" s="21">
        <f t="shared" si="0"/>
        <v>0</v>
      </c>
      <c r="J17" s="21">
        <f t="shared" si="0"/>
        <v>0</v>
      </c>
      <c r="K17" s="21">
        <f t="shared" si="0"/>
        <v>0</v>
      </c>
      <c r="L17" s="21">
        <f>D17+F17+H17+J17</f>
        <v>0</v>
      </c>
      <c r="M17" s="21">
        <f>E17+G17+I17+K17</f>
        <v>0</v>
      </c>
      <c r="N17" s="21">
        <f>L17+M17</f>
        <v>0</v>
      </c>
    </row>
    <row r="18" spans="1:14" ht="15" x14ac:dyDescent="0.2">
      <c r="A18" s="40"/>
      <c r="B18" s="19" t="s">
        <v>307</v>
      </c>
      <c r="C18" s="10" t="s">
        <v>308</v>
      </c>
      <c r="D18" s="21">
        <f>SUM(D19:D28)</f>
        <v>0</v>
      </c>
      <c r="E18" s="21">
        <f>SUM(E19:E28)</f>
        <v>0</v>
      </c>
      <c r="F18" s="21">
        <f t="shared" ref="F18" si="1">SUM(F19:F28)</f>
        <v>0</v>
      </c>
      <c r="G18" s="21">
        <f>SUM(G19:G28)</f>
        <v>0</v>
      </c>
      <c r="H18" s="21">
        <f>SUM(H19:H28)</f>
        <v>0</v>
      </c>
      <c r="I18" s="21">
        <f>SUM(I19:I28)</f>
        <v>0</v>
      </c>
      <c r="J18" s="21">
        <f>SUM(J19:J28)</f>
        <v>0</v>
      </c>
      <c r="K18" s="21">
        <f>SUM(K19:K28)</f>
        <v>0</v>
      </c>
      <c r="L18" s="21">
        <f>D18+F18+H18+J18</f>
        <v>0</v>
      </c>
      <c r="M18" s="21">
        <f t="shared" ref="M18:M114" si="2">E18+G18+I18+K18</f>
        <v>0</v>
      </c>
      <c r="N18" s="21">
        <f>L18+M18</f>
        <v>0</v>
      </c>
    </row>
    <row r="19" spans="1:14" ht="15" x14ac:dyDescent="0.2">
      <c r="A19" s="40"/>
      <c r="B19" s="19"/>
      <c r="C19" s="3"/>
      <c r="D19" s="2"/>
      <c r="E19" s="2"/>
      <c r="F19" s="2"/>
      <c r="G19" s="2"/>
      <c r="H19" s="2"/>
      <c r="I19" s="2"/>
      <c r="J19" s="2"/>
      <c r="K19" s="2"/>
      <c r="L19" s="27">
        <f t="shared" ref="L19:L73" si="3">D19+F19+H19+J19</f>
        <v>0</v>
      </c>
      <c r="M19" s="27">
        <f t="shared" si="2"/>
        <v>0</v>
      </c>
      <c r="N19" s="27">
        <f t="shared" ref="N19:N112" si="4">L19+M19</f>
        <v>0</v>
      </c>
    </row>
    <row r="20" spans="1:14" ht="15" x14ac:dyDescent="0.2">
      <c r="A20" s="40"/>
      <c r="B20" s="19"/>
      <c r="C20" s="3"/>
      <c r="D20" s="2"/>
      <c r="E20" s="2"/>
      <c r="F20" s="2"/>
      <c r="G20" s="2"/>
      <c r="H20" s="2"/>
      <c r="I20" s="2"/>
      <c r="J20" s="2"/>
      <c r="K20" s="2"/>
      <c r="L20" s="27">
        <f t="shared" si="3"/>
        <v>0</v>
      </c>
      <c r="M20" s="27">
        <f t="shared" si="2"/>
        <v>0</v>
      </c>
      <c r="N20" s="27">
        <f t="shared" si="4"/>
        <v>0</v>
      </c>
    </row>
    <row r="21" spans="1:14" ht="15" x14ac:dyDescent="0.2">
      <c r="A21" s="40"/>
      <c r="B21" s="19"/>
      <c r="C21" s="3"/>
      <c r="D21" s="2"/>
      <c r="E21" s="2"/>
      <c r="F21" s="2"/>
      <c r="G21" s="2"/>
      <c r="H21" s="2"/>
      <c r="I21" s="2"/>
      <c r="J21" s="2"/>
      <c r="K21" s="2"/>
      <c r="L21" s="27">
        <f t="shared" si="3"/>
        <v>0</v>
      </c>
      <c r="M21" s="27">
        <f t="shared" si="2"/>
        <v>0</v>
      </c>
      <c r="N21" s="27">
        <f t="shared" si="4"/>
        <v>0</v>
      </c>
    </row>
    <row r="22" spans="1:14" ht="15" x14ac:dyDescent="0.2">
      <c r="A22" s="40"/>
      <c r="B22" s="19"/>
      <c r="C22" s="3"/>
      <c r="D22" s="2"/>
      <c r="E22" s="2"/>
      <c r="F22" s="2"/>
      <c r="G22" s="2"/>
      <c r="H22" s="2"/>
      <c r="I22" s="2"/>
      <c r="J22" s="2"/>
      <c r="K22" s="2"/>
      <c r="L22" s="27">
        <f t="shared" si="3"/>
        <v>0</v>
      </c>
      <c r="M22" s="27">
        <f t="shared" si="2"/>
        <v>0</v>
      </c>
      <c r="N22" s="27">
        <f t="shared" si="4"/>
        <v>0</v>
      </c>
    </row>
    <row r="23" spans="1:14" ht="15" x14ac:dyDescent="0.2">
      <c r="A23" s="40"/>
      <c r="B23" s="19"/>
      <c r="C23" s="3"/>
      <c r="D23" s="2"/>
      <c r="E23" s="2"/>
      <c r="F23" s="2"/>
      <c r="G23" s="2"/>
      <c r="H23" s="2"/>
      <c r="I23" s="2"/>
      <c r="J23" s="2"/>
      <c r="K23" s="2"/>
      <c r="L23" s="27">
        <f t="shared" si="3"/>
        <v>0</v>
      </c>
      <c r="M23" s="27">
        <f>E23+G23+I23+K23</f>
        <v>0</v>
      </c>
      <c r="N23" s="27">
        <f t="shared" si="4"/>
        <v>0</v>
      </c>
    </row>
    <row r="24" spans="1:14" ht="15" x14ac:dyDescent="0.2">
      <c r="A24" s="40"/>
      <c r="B24" s="19"/>
      <c r="C24" s="3"/>
      <c r="D24" s="2"/>
      <c r="E24" s="2"/>
      <c r="F24" s="2"/>
      <c r="G24" s="2"/>
      <c r="H24" s="2"/>
      <c r="I24" s="2"/>
      <c r="J24" s="2"/>
      <c r="K24" s="2"/>
      <c r="L24" s="27">
        <f t="shared" si="3"/>
        <v>0</v>
      </c>
      <c r="M24" s="27">
        <f t="shared" si="2"/>
        <v>0</v>
      </c>
      <c r="N24" s="27">
        <f t="shared" si="4"/>
        <v>0</v>
      </c>
    </row>
    <row r="25" spans="1:14" ht="15" x14ac:dyDescent="0.2">
      <c r="A25" s="40"/>
      <c r="B25" s="19"/>
      <c r="C25" s="3"/>
      <c r="D25" s="2"/>
      <c r="E25" s="2"/>
      <c r="F25" s="2"/>
      <c r="G25" s="2"/>
      <c r="H25" s="2"/>
      <c r="I25" s="2"/>
      <c r="J25" s="2"/>
      <c r="K25" s="2"/>
      <c r="L25" s="27">
        <f t="shared" si="3"/>
        <v>0</v>
      </c>
      <c r="M25" s="27">
        <f t="shared" si="2"/>
        <v>0</v>
      </c>
      <c r="N25" s="27">
        <f t="shared" si="4"/>
        <v>0</v>
      </c>
    </row>
    <row r="26" spans="1:14" ht="15" x14ac:dyDescent="0.2">
      <c r="A26" s="40"/>
      <c r="B26" s="19"/>
      <c r="C26" s="3"/>
      <c r="D26" s="2"/>
      <c r="E26" s="2"/>
      <c r="F26" s="2"/>
      <c r="G26" s="2"/>
      <c r="H26" s="2"/>
      <c r="I26" s="2"/>
      <c r="J26" s="2"/>
      <c r="K26" s="2"/>
      <c r="L26" s="27">
        <f t="shared" si="3"/>
        <v>0</v>
      </c>
      <c r="M26" s="27">
        <f t="shared" si="2"/>
        <v>0</v>
      </c>
      <c r="N26" s="27">
        <f t="shared" si="4"/>
        <v>0</v>
      </c>
    </row>
    <row r="27" spans="1:14" ht="15" x14ac:dyDescent="0.2">
      <c r="A27" s="40"/>
      <c r="B27" s="19"/>
      <c r="C27" s="3"/>
      <c r="D27" s="2"/>
      <c r="E27" s="2"/>
      <c r="F27" s="2"/>
      <c r="G27" s="2"/>
      <c r="H27" s="2"/>
      <c r="I27" s="2"/>
      <c r="J27" s="2"/>
      <c r="K27" s="2"/>
      <c r="L27" s="27">
        <f t="shared" si="3"/>
        <v>0</v>
      </c>
      <c r="M27" s="27">
        <f t="shared" si="2"/>
        <v>0</v>
      </c>
      <c r="N27" s="27">
        <f t="shared" si="4"/>
        <v>0</v>
      </c>
    </row>
    <row r="28" spans="1:14" ht="15" x14ac:dyDescent="0.2">
      <c r="A28" s="40"/>
      <c r="B28" s="19"/>
      <c r="C28" s="3"/>
      <c r="D28" s="2"/>
      <c r="E28" s="2"/>
      <c r="F28" s="2"/>
      <c r="G28" s="2"/>
      <c r="H28" s="2"/>
      <c r="I28" s="2"/>
      <c r="J28" s="2"/>
      <c r="K28" s="2"/>
      <c r="L28" s="27">
        <f t="shared" si="3"/>
        <v>0</v>
      </c>
      <c r="M28" s="27">
        <f t="shared" si="2"/>
        <v>0</v>
      </c>
      <c r="N28" s="27">
        <f t="shared" si="4"/>
        <v>0</v>
      </c>
    </row>
    <row r="29" spans="1:14" ht="15" x14ac:dyDescent="0.2">
      <c r="A29" s="40"/>
      <c r="B29" s="19" t="s">
        <v>309</v>
      </c>
      <c r="C29" s="11" t="s">
        <v>328</v>
      </c>
      <c r="D29" s="21">
        <f>SUM(D30:D39)</f>
        <v>0</v>
      </c>
      <c r="E29" s="21">
        <f>SUM(E30:E39)</f>
        <v>0</v>
      </c>
      <c r="F29" s="21">
        <f t="shared" ref="F29:J29" si="5">SUM(F30:F39)</f>
        <v>0</v>
      </c>
      <c r="G29" s="21">
        <f>SUM(G30:G39)</f>
        <v>0</v>
      </c>
      <c r="H29" s="21">
        <f t="shared" si="5"/>
        <v>0</v>
      </c>
      <c r="I29" s="21">
        <f>SUM(I30:I39)</f>
        <v>0</v>
      </c>
      <c r="J29" s="21">
        <f t="shared" si="5"/>
        <v>0</v>
      </c>
      <c r="K29" s="21">
        <f>SUM(K30:K39)</f>
        <v>0</v>
      </c>
      <c r="L29" s="21">
        <f t="shared" si="3"/>
        <v>0</v>
      </c>
      <c r="M29" s="21">
        <f t="shared" si="2"/>
        <v>0</v>
      </c>
      <c r="N29" s="21">
        <f t="shared" si="4"/>
        <v>0</v>
      </c>
    </row>
    <row r="30" spans="1:14" ht="15" x14ac:dyDescent="0.2">
      <c r="A30" s="40"/>
      <c r="B30" s="19"/>
      <c r="C30" s="3"/>
      <c r="D30" s="2"/>
      <c r="E30" s="2"/>
      <c r="F30" s="2"/>
      <c r="G30" s="2"/>
      <c r="H30" s="2"/>
      <c r="I30" s="2"/>
      <c r="J30" s="2"/>
      <c r="K30" s="2"/>
      <c r="L30" s="27">
        <f t="shared" si="3"/>
        <v>0</v>
      </c>
      <c r="M30" s="27">
        <f t="shared" si="2"/>
        <v>0</v>
      </c>
      <c r="N30" s="27">
        <f t="shared" si="4"/>
        <v>0</v>
      </c>
    </row>
    <row r="31" spans="1:14" ht="15" x14ac:dyDescent="0.2">
      <c r="A31" s="40"/>
      <c r="B31" s="19"/>
      <c r="C31" s="3"/>
      <c r="D31" s="2"/>
      <c r="E31" s="2"/>
      <c r="F31" s="2"/>
      <c r="G31" s="2"/>
      <c r="H31" s="2"/>
      <c r="I31" s="2"/>
      <c r="J31" s="2"/>
      <c r="K31" s="2"/>
      <c r="L31" s="27">
        <f t="shared" si="3"/>
        <v>0</v>
      </c>
      <c r="M31" s="27">
        <f t="shared" si="2"/>
        <v>0</v>
      </c>
      <c r="N31" s="27">
        <f t="shared" si="4"/>
        <v>0</v>
      </c>
    </row>
    <row r="32" spans="1:14" ht="15" x14ac:dyDescent="0.2">
      <c r="A32" s="40"/>
      <c r="B32" s="19"/>
      <c r="C32" s="3"/>
      <c r="D32" s="2"/>
      <c r="E32" s="2"/>
      <c r="F32" s="2"/>
      <c r="G32" s="2"/>
      <c r="H32" s="2"/>
      <c r="I32" s="2"/>
      <c r="J32" s="2"/>
      <c r="K32" s="2"/>
      <c r="L32" s="27">
        <f t="shared" si="3"/>
        <v>0</v>
      </c>
      <c r="M32" s="27">
        <f t="shared" si="2"/>
        <v>0</v>
      </c>
      <c r="N32" s="27">
        <f t="shared" si="4"/>
        <v>0</v>
      </c>
    </row>
    <row r="33" spans="1:14" ht="15" x14ac:dyDescent="0.2">
      <c r="A33" s="40"/>
      <c r="B33" s="19"/>
      <c r="C33" s="3"/>
      <c r="D33" s="2"/>
      <c r="E33" s="2"/>
      <c r="F33" s="2"/>
      <c r="G33" s="2"/>
      <c r="H33" s="2"/>
      <c r="I33" s="2"/>
      <c r="J33" s="2"/>
      <c r="K33" s="2"/>
      <c r="L33" s="27">
        <f t="shared" si="3"/>
        <v>0</v>
      </c>
      <c r="M33" s="27">
        <f t="shared" si="2"/>
        <v>0</v>
      </c>
      <c r="N33" s="27">
        <f t="shared" si="4"/>
        <v>0</v>
      </c>
    </row>
    <row r="34" spans="1:14" ht="15" x14ac:dyDescent="0.2">
      <c r="A34" s="40"/>
      <c r="B34" s="19"/>
      <c r="C34" s="3"/>
      <c r="D34" s="2"/>
      <c r="E34" s="2"/>
      <c r="F34" s="2"/>
      <c r="G34" s="2"/>
      <c r="H34" s="2"/>
      <c r="I34" s="2"/>
      <c r="J34" s="2"/>
      <c r="K34" s="2"/>
      <c r="L34" s="27">
        <f t="shared" si="3"/>
        <v>0</v>
      </c>
      <c r="M34" s="27">
        <f t="shared" si="2"/>
        <v>0</v>
      </c>
      <c r="N34" s="27">
        <f t="shared" si="4"/>
        <v>0</v>
      </c>
    </row>
    <row r="35" spans="1:14" ht="15" x14ac:dyDescent="0.2">
      <c r="A35" s="40"/>
      <c r="B35" s="19"/>
      <c r="C35" s="3"/>
      <c r="D35" s="2"/>
      <c r="E35" s="2"/>
      <c r="F35" s="2"/>
      <c r="G35" s="2"/>
      <c r="H35" s="2"/>
      <c r="I35" s="2"/>
      <c r="J35" s="2"/>
      <c r="K35" s="2"/>
      <c r="L35" s="27">
        <f t="shared" si="3"/>
        <v>0</v>
      </c>
      <c r="M35" s="27">
        <f t="shared" si="2"/>
        <v>0</v>
      </c>
      <c r="N35" s="27">
        <f t="shared" si="4"/>
        <v>0</v>
      </c>
    </row>
    <row r="36" spans="1:14" ht="15" x14ac:dyDescent="0.2">
      <c r="A36" s="40"/>
      <c r="B36" s="19"/>
      <c r="C36" s="3"/>
      <c r="D36" s="2"/>
      <c r="E36" s="2"/>
      <c r="F36" s="2"/>
      <c r="G36" s="2"/>
      <c r="H36" s="2"/>
      <c r="I36" s="2"/>
      <c r="J36" s="2"/>
      <c r="K36" s="2"/>
      <c r="L36" s="27">
        <f t="shared" si="3"/>
        <v>0</v>
      </c>
      <c r="M36" s="27">
        <f t="shared" si="2"/>
        <v>0</v>
      </c>
      <c r="N36" s="27">
        <f t="shared" si="4"/>
        <v>0</v>
      </c>
    </row>
    <row r="37" spans="1:14" ht="15" x14ac:dyDescent="0.2">
      <c r="A37" s="40"/>
      <c r="B37" s="19"/>
      <c r="C37" s="3"/>
      <c r="D37" s="2"/>
      <c r="E37" s="2"/>
      <c r="F37" s="2"/>
      <c r="G37" s="2"/>
      <c r="H37" s="2"/>
      <c r="I37" s="2"/>
      <c r="J37" s="2"/>
      <c r="K37" s="2"/>
      <c r="L37" s="27">
        <f t="shared" si="3"/>
        <v>0</v>
      </c>
      <c r="M37" s="27">
        <f t="shared" si="2"/>
        <v>0</v>
      </c>
      <c r="N37" s="27">
        <f t="shared" si="4"/>
        <v>0</v>
      </c>
    </row>
    <row r="38" spans="1:14" ht="15" x14ac:dyDescent="0.2">
      <c r="A38" s="40"/>
      <c r="B38" s="19"/>
      <c r="C38" s="3"/>
      <c r="D38" s="2"/>
      <c r="E38" s="2"/>
      <c r="F38" s="2"/>
      <c r="G38" s="2"/>
      <c r="H38" s="2"/>
      <c r="I38" s="2"/>
      <c r="J38" s="2"/>
      <c r="K38" s="2"/>
      <c r="L38" s="27">
        <f t="shared" si="3"/>
        <v>0</v>
      </c>
      <c r="M38" s="27">
        <f t="shared" si="2"/>
        <v>0</v>
      </c>
      <c r="N38" s="27">
        <f t="shared" si="4"/>
        <v>0</v>
      </c>
    </row>
    <row r="39" spans="1:14" ht="15" x14ac:dyDescent="0.2">
      <c r="A39" s="40"/>
      <c r="B39" s="19"/>
      <c r="C39" s="3"/>
      <c r="D39" s="2"/>
      <c r="E39" s="2"/>
      <c r="F39" s="2"/>
      <c r="G39" s="2"/>
      <c r="H39" s="2"/>
      <c r="I39" s="2"/>
      <c r="J39" s="2"/>
      <c r="K39" s="2"/>
      <c r="L39" s="27">
        <f t="shared" si="3"/>
        <v>0</v>
      </c>
      <c r="M39" s="27">
        <f t="shared" si="2"/>
        <v>0</v>
      </c>
      <c r="N39" s="27">
        <f t="shared" si="4"/>
        <v>0</v>
      </c>
    </row>
    <row r="40" spans="1:14" ht="15" x14ac:dyDescent="0.2">
      <c r="A40" s="40"/>
      <c r="B40" s="19" t="s">
        <v>330</v>
      </c>
      <c r="C40" s="11" t="s">
        <v>329</v>
      </c>
      <c r="D40" s="21">
        <f>SUM(D41:D50)</f>
        <v>0</v>
      </c>
      <c r="E40" s="21">
        <f>SUM(E41:E50)</f>
        <v>0</v>
      </c>
      <c r="F40" s="21">
        <f t="shared" ref="F40:J40" si="6">SUM(F41:F50)</f>
        <v>0</v>
      </c>
      <c r="G40" s="21">
        <f>SUM(G41:G50)</f>
        <v>0</v>
      </c>
      <c r="H40" s="21">
        <f t="shared" si="6"/>
        <v>0</v>
      </c>
      <c r="I40" s="21">
        <f>SUM(I41:I50)</f>
        <v>0</v>
      </c>
      <c r="J40" s="21">
        <f t="shared" si="6"/>
        <v>0</v>
      </c>
      <c r="K40" s="21">
        <f>SUM(K41:K50)</f>
        <v>0</v>
      </c>
      <c r="L40" s="21">
        <f t="shared" si="3"/>
        <v>0</v>
      </c>
      <c r="M40" s="21">
        <f t="shared" si="2"/>
        <v>0</v>
      </c>
      <c r="N40" s="21">
        <f t="shared" si="4"/>
        <v>0</v>
      </c>
    </row>
    <row r="41" spans="1:14" ht="15" x14ac:dyDescent="0.2">
      <c r="A41" s="40"/>
      <c r="B41" s="19"/>
      <c r="C41" s="3"/>
      <c r="D41" s="2"/>
      <c r="E41" s="2"/>
      <c r="F41" s="2"/>
      <c r="G41" s="2"/>
      <c r="H41" s="2"/>
      <c r="I41" s="2"/>
      <c r="J41" s="2"/>
      <c r="K41" s="2"/>
      <c r="L41" s="27">
        <f t="shared" si="3"/>
        <v>0</v>
      </c>
      <c r="M41" s="27">
        <f t="shared" si="2"/>
        <v>0</v>
      </c>
      <c r="N41" s="27">
        <f t="shared" si="4"/>
        <v>0</v>
      </c>
    </row>
    <row r="42" spans="1:14" ht="15" x14ac:dyDescent="0.2">
      <c r="A42" s="40"/>
      <c r="B42" s="19"/>
      <c r="C42" s="3"/>
      <c r="D42" s="2"/>
      <c r="E42" s="2"/>
      <c r="F42" s="2"/>
      <c r="G42" s="2"/>
      <c r="H42" s="2"/>
      <c r="I42" s="2"/>
      <c r="J42" s="2"/>
      <c r="K42" s="2"/>
      <c r="L42" s="27">
        <f t="shared" si="3"/>
        <v>0</v>
      </c>
      <c r="M42" s="27">
        <f t="shared" si="2"/>
        <v>0</v>
      </c>
      <c r="N42" s="27">
        <f t="shared" si="4"/>
        <v>0</v>
      </c>
    </row>
    <row r="43" spans="1:14" ht="15" x14ac:dyDescent="0.2">
      <c r="A43" s="40"/>
      <c r="B43" s="19"/>
      <c r="C43" s="3"/>
      <c r="D43" s="2"/>
      <c r="E43" s="2"/>
      <c r="F43" s="2"/>
      <c r="G43" s="2"/>
      <c r="H43" s="2"/>
      <c r="I43" s="2"/>
      <c r="J43" s="2"/>
      <c r="K43" s="2"/>
      <c r="L43" s="27">
        <f t="shared" si="3"/>
        <v>0</v>
      </c>
      <c r="M43" s="27">
        <f t="shared" si="2"/>
        <v>0</v>
      </c>
      <c r="N43" s="27">
        <f t="shared" si="4"/>
        <v>0</v>
      </c>
    </row>
    <row r="44" spans="1:14" ht="15" x14ac:dyDescent="0.2">
      <c r="A44" s="40"/>
      <c r="B44" s="19"/>
      <c r="C44" s="3"/>
      <c r="D44" s="2"/>
      <c r="E44" s="2"/>
      <c r="F44" s="2"/>
      <c r="G44" s="2"/>
      <c r="H44" s="2"/>
      <c r="I44" s="2"/>
      <c r="J44" s="2"/>
      <c r="K44" s="2"/>
      <c r="L44" s="27">
        <f t="shared" si="3"/>
        <v>0</v>
      </c>
      <c r="M44" s="27">
        <f t="shared" si="2"/>
        <v>0</v>
      </c>
      <c r="N44" s="27">
        <f t="shared" si="4"/>
        <v>0</v>
      </c>
    </row>
    <row r="45" spans="1:14" ht="15" x14ac:dyDescent="0.2">
      <c r="A45" s="40"/>
      <c r="B45" s="19"/>
      <c r="C45" s="3"/>
      <c r="D45" s="2"/>
      <c r="E45" s="2"/>
      <c r="F45" s="2"/>
      <c r="G45" s="2"/>
      <c r="H45" s="2"/>
      <c r="I45" s="2"/>
      <c r="J45" s="2"/>
      <c r="K45" s="2"/>
      <c r="L45" s="27">
        <f t="shared" si="3"/>
        <v>0</v>
      </c>
      <c r="M45" s="27">
        <f t="shared" si="2"/>
        <v>0</v>
      </c>
      <c r="N45" s="27">
        <f t="shared" si="4"/>
        <v>0</v>
      </c>
    </row>
    <row r="46" spans="1:14" ht="15" x14ac:dyDescent="0.2">
      <c r="A46" s="40"/>
      <c r="B46" s="19"/>
      <c r="C46" s="3"/>
      <c r="D46" s="2"/>
      <c r="E46" s="2"/>
      <c r="F46" s="2"/>
      <c r="G46" s="2"/>
      <c r="H46" s="2"/>
      <c r="I46" s="2"/>
      <c r="J46" s="2"/>
      <c r="K46" s="2"/>
      <c r="L46" s="27">
        <f t="shared" si="3"/>
        <v>0</v>
      </c>
      <c r="M46" s="27">
        <f t="shared" si="2"/>
        <v>0</v>
      </c>
      <c r="N46" s="27">
        <f t="shared" si="4"/>
        <v>0</v>
      </c>
    </row>
    <row r="47" spans="1:14" ht="15" x14ac:dyDescent="0.2">
      <c r="A47" s="40"/>
      <c r="B47" s="19"/>
      <c r="C47" s="3"/>
      <c r="D47" s="2"/>
      <c r="E47" s="2"/>
      <c r="F47" s="2"/>
      <c r="G47" s="2"/>
      <c r="H47" s="2"/>
      <c r="I47" s="2"/>
      <c r="J47" s="2"/>
      <c r="K47" s="2"/>
      <c r="L47" s="27">
        <f t="shared" si="3"/>
        <v>0</v>
      </c>
      <c r="M47" s="27">
        <f t="shared" si="2"/>
        <v>0</v>
      </c>
      <c r="N47" s="27">
        <f t="shared" si="4"/>
        <v>0</v>
      </c>
    </row>
    <row r="48" spans="1:14" ht="15" x14ac:dyDescent="0.2">
      <c r="A48" s="40"/>
      <c r="B48" s="19"/>
      <c r="C48" s="3"/>
      <c r="D48" s="2"/>
      <c r="E48" s="2"/>
      <c r="F48" s="2"/>
      <c r="G48" s="2"/>
      <c r="H48" s="2"/>
      <c r="I48" s="2"/>
      <c r="J48" s="2"/>
      <c r="K48" s="2"/>
      <c r="L48" s="27">
        <f t="shared" si="3"/>
        <v>0</v>
      </c>
      <c r="M48" s="27">
        <f t="shared" si="2"/>
        <v>0</v>
      </c>
      <c r="N48" s="27">
        <f t="shared" si="4"/>
        <v>0</v>
      </c>
    </row>
    <row r="49" spans="1:14" ht="15" x14ac:dyDescent="0.2">
      <c r="A49" s="40"/>
      <c r="B49" s="19"/>
      <c r="C49" s="3"/>
      <c r="D49" s="2"/>
      <c r="E49" s="2"/>
      <c r="F49" s="2"/>
      <c r="G49" s="2"/>
      <c r="H49" s="2"/>
      <c r="I49" s="2"/>
      <c r="J49" s="2"/>
      <c r="K49" s="2"/>
      <c r="L49" s="27">
        <f t="shared" si="3"/>
        <v>0</v>
      </c>
      <c r="M49" s="27">
        <f t="shared" si="2"/>
        <v>0</v>
      </c>
      <c r="N49" s="27">
        <f t="shared" si="4"/>
        <v>0</v>
      </c>
    </row>
    <row r="50" spans="1:14" ht="15" x14ac:dyDescent="0.2">
      <c r="A50" s="40"/>
      <c r="B50" s="19"/>
      <c r="C50" s="3"/>
      <c r="D50" s="2"/>
      <c r="E50" s="2"/>
      <c r="F50" s="2"/>
      <c r="G50" s="2"/>
      <c r="H50" s="2"/>
      <c r="I50" s="2"/>
      <c r="J50" s="2"/>
      <c r="K50" s="2"/>
      <c r="L50" s="27">
        <f t="shared" si="3"/>
        <v>0</v>
      </c>
      <c r="M50" s="27">
        <f t="shared" si="2"/>
        <v>0</v>
      </c>
      <c r="N50" s="27">
        <f t="shared" si="4"/>
        <v>0</v>
      </c>
    </row>
    <row r="51" spans="1:14" s="41" customFormat="1" ht="15" x14ac:dyDescent="0.25">
      <c r="A51" s="38"/>
      <c r="B51" s="23"/>
      <c r="C51" s="25" t="s">
        <v>322</v>
      </c>
      <c r="D51" s="21">
        <f>SUM(D52,D58,D64)</f>
        <v>0</v>
      </c>
      <c r="E51" s="21">
        <f>SUM(E52,E58,E64)</f>
        <v>0</v>
      </c>
      <c r="F51" s="21">
        <f t="shared" ref="F51:J51" si="7">SUM(F52,F58,F64)</f>
        <v>0</v>
      </c>
      <c r="G51" s="21">
        <f>SUM(G52,G58,G64)</f>
        <v>0</v>
      </c>
      <c r="H51" s="21">
        <f t="shared" si="7"/>
        <v>0</v>
      </c>
      <c r="I51" s="21">
        <f>SUM(I52,I58,I64)</f>
        <v>0</v>
      </c>
      <c r="J51" s="21">
        <f t="shared" si="7"/>
        <v>0</v>
      </c>
      <c r="K51" s="21">
        <f>SUM(K52,K58,K64)</f>
        <v>0</v>
      </c>
      <c r="L51" s="21">
        <f t="shared" si="3"/>
        <v>0</v>
      </c>
      <c r="M51" s="21">
        <f t="shared" si="2"/>
        <v>0</v>
      </c>
      <c r="N51" s="21">
        <f t="shared" si="4"/>
        <v>0</v>
      </c>
    </row>
    <row r="52" spans="1:14" ht="15" x14ac:dyDescent="0.2">
      <c r="A52" s="40"/>
      <c r="B52" s="19" t="s">
        <v>311</v>
      </c>
      <c r="C52" s="10" t="s">
        <v>308</v>
      </c>
      <c r="D52" s="21">
        <f>SUM(D53, D54, D55, D56, D57)</f>
        <v>0</v>
      </c>
      <c r="E52" s="21">
        <f>SUM(E53, E54, E55, E56, E57)</f>
        <v>0</v>
      </c>
      <c r="F52" s="21">
        <f t="shared" ref="F52:J52" si="8">SUM(F53, F54, F55, F56, F57)</f>
        <v>0</v>
      </c>
      <c r="G52" s="21">
        <f>SUM(G53, G54, G55, G56, G57)</f>
        <v>0</v>
      </c>
      <c r="H52" s="21">
        <f t="shared" si="8"/>
        <v>0</v>
      </c>
      <c r="I52" s="21">
        <f>SUM(I53, I54, I55, I56, I57)</f>
        <v>0</v>
      </c>
      <c r="J52" s="21">
        <f t="shared" si="8"/>
        <v>0</v>
      </c>
      <c r="K52" s="21">
        <f>SUM(K53, K54, K55, K56, K57)</f>
        <v>0</v>
      </c>
      <c r="L52" s="21">
        <f t="shared" si="3"/>
        <v>0</v>
      </c>
      <c r="M52" s="21">
        <f t="shared" si="2"/>
        <v>0</v>
      </c>
      <c r="N52" s="21">
        <f t="shared" si="4"/>
        <v>0</v>
      </c>
    </row>
    <row r="53" spans="1:14" ht="15" x14ac:dyDescent="0.2">
      <c r="A53" s="40"/>
      <c r="B53" s="19"/>
      <c r="C53" s="3"/>
      <c r="D53" s="2"/>
      <c r="E53" s="2"/>
      <c r="F53" s="2"/>
      <c r="G53" s="2"/>
      <c r="H53" s="2"/>
      <c r="I53" s="2"/>
      <c r="J53" s="2"/>
      <c r="K53" s="2"/>
      <c r="L53" s="27">
        <f t="shared" si="3"/>
        <v>0</v>
      </c>
      <c r="M53" s="27">
        <f t="shared" si="2"/>
        <v>0</v>
      </c>
      <c r="N53" s="27">
        <f t="shared" si="4"/>
        <v>0</v>
      </c>
    </row>
    <row r="54" spans="1:14" ht="15" x14ac:dyDescent="0.2">
      <c r="A54" s="40"/>
      <c r="B54" s="19"/>
      <c r="C54" s="3"/>
      <c r="D54" s="2"/>
      <c r="E54" s="2"/>
      <c r="F54" s="2"/>
      <c r="G54" s="2"/>
      <c r="H54" s="2"/>
      <c r="I54" s="2"/>
      <c r="J54" s="2"/>
      <c r="K54" s="2"/>
      <c r="L54" s="27">
        <f t="shared" si="3"/>
        <v>0</v>
      </c>
      <c r="M54" s="27">
        <f t="shared" si="2"/>
        <v>0</v>
      </c>
      <c r="N54" s="27">
        <f t="shared" si="4"/>
        <v>0</v>
      </c>
    </row>
    <row r="55" spans="1:14" ht="15" x14ac:dyDescent="0.2">
      <c r="A55" s="40"/>
      <c r="B55" s="19"/>
      <c r="C55" s="3"/>
      <c r="D55" s="2"/>
      <c r="E55" s="2"/>
      <c r="F55" s="2"/>
      <c r="G55" s="2"/>
      <c r="H55" s="2"/>
      <c r="I55" s="2"/>
      <c r="J55" s="2"/>
      <c r="K55" s="2"/>
      <c r="L55" s="27">
        <f t="shared" si="3"/>
        <v>0</v>
      </c>
      <c r="M55" s="27">
        <f t="shared" si="2"/>
        <v>0</v>
      </c>
      <c r="N55" s="27">
        <f t="shared" si="4"/>
        <v>0</v>
      </c>
    </row>
    <row r="56" spans="1:14" ht="15" x14ac:dyDescent="0.2">
      <c r="A56" s="40"/>
      <c r="B56" s="19"/>
      <c r="C56" s="3"/>
      <c r="D56" s="2"/>
      <c r="E56" s="2"/>
      <c r="F56" s="2"/>
      <c r="G56" s="2"/>
      <c r="H56" s="2"/>
      <c r="I56" s="2"/>
      <c r="J56" s="2"/>
      <c r="K56" s="2"/>
      <c r="L56" s="27">
        <f t="shared" si="3"/>
        <v>0</v>
      </c>
      <c r="M56" s="27">
        <f t="shared" si="2"/>
        <v>0</v>
      </c>
      <c r="N56" s="27">
        <f t="shared" si="4"/>
        <v>0</v>
      </c>
    </row>
    <row r="57" spans="1:14" ht="15" x14ac:dyDescent="0.2">
      <c r="A57" s="40"/>
      <c r="B57" s="19"/>
      <c r="C57" s="3"/>
      <c r="D57" s="2"/>
      <c r="E57" s="2"/>
      <c r="F57" s="2"/>
      <c r="G57" s="2"/>
      <c r="H57" s="2"/>
      <c r="I57" s="2"/>
      <c r="J57" s="2"/>
      <c r="K57" s="2"/>
      <c r="L57" s="27">
        <f t="shared" si="3"/>
        <v>0</v>
      </c>
      <c r="M57" s="27">
        <f t="shared" si="2"/>
        <v>0</v>
      </c>
      <c r="N57" s="27">
        <f t="shared" si="4"/>
        <v>0</v>
      </c>
    </row>
    <row r="58" spans="1:14" ht="15" x14ac:dyDescent="0.2">
      <c r="A58" s="40"/>
      <c r="B58" s="19" t="s">
        <v>312</v>
      </c>
      <c r="C58" s="10" t="s">
        <v>328</v>
      </c>
      <c r="D58" s="21">
        <f>SUM(D59, D60, D61, D62, D63)</f>
        <v>0</v>
      </c>
      <c r="E58" s="21">
        <f>SUM(E59, E60, E61, E62, E63)</f>
        <v>0</v>
      </c>
      <c r="F58" s="21">
        <f t="shared" ref="F58:J58" si="9">SUM(F59, F60, F61, F62, F63)</f>
        <v>0</v>
      </c>
      <c r="G58" s="21">
        <f>SUM(G59, G60, G61, G62, G63)</f>
        <v>0</v>
      </c>
      <c r="H58" s="21">
        <f t="shared" si="9"/>
        <v>0</v>
      </c>
      <c r="I58" s="21">
        <f>SUM(I59, I60, I61, I62, I63)</f>
        <v>0</v>
      </c>
      <c r="J58" s="21">
        <f t="shared" si="9"/>
        <v>0</v>
      </c>
      <c r="K58" s="21">
        <f>SUM(K59, K60, K61, K62, K63)</f>
        <v>0</v>
      </c>
      <c r="L58" s="21">
        <f t="shared" si="3"/>
        <v>0</v>
      </c>
      <c r="M58" s="21">
        <f t="shared" si="2"/>
        <v>0</v>
      </c>
      <c r="N58" s="21">
        <f t="shared" si="4"/>
        <v>0</v>
      </c>
    </row>
    <row r="59" spans="1:14" ht="15" x14ac:dyDescent="0.2">
      <c r="A59" s="40"/>
      <c r="B59" s="19"/>
      <c r="C59" s="3"/>
      <c r="D59" s="2"/>
      <c r="E59" s="2"/>
      <c r="F59" s="2"/>
      <c r="G59" s="2"/>
      <c r="H59" s="2"/>
      <c r="I59" s="2"/>
      <c r="J59" s="2"/>
      <c r="K59" s="2"/>
      <c r="L59" s="27">
        <f t="shared" si="3"/>
        <v>0</v>
      </c>
      <c r="M59" s="27">
        <f t="shared" si="2"/>
        <v>0</v>
      </c>
      <c r="N59" s="27">
        <f t="shared" si="4"/>
        <v>0</v>
      </c>
    </row>
    <row r="60" spans="1:14" ht="15" x14ac:dyDescent="0.2">
      <c r="A60" s="40"/>
      <c r="B60" s="19"/>
      <c r="C60" s="3"/>
      <c r="D60" s="2"/>
      <c r="E60" s="2"/>
      <c r="F60" s="2"/>
      <c r="G60" s="2"/>
      <c r="H60" s="2"/>
      <c r="I60" s="2"/>
      <c r="J60" s="2"/>
      <c r="K60" s="2"/>
      <c r="L60" s="27">
        <f t="shared" si="3"/>
        <v>0</v>
      </c>
      <c r="M60" s="27">
        <f t="shared" si="2"/>
        <v>0</v>
      </c>
      <c r="N60" s="27">
        <f t="shared" si="4"/>
        <v>0</v>
      </c>
    </row>
    <row r="61" spans="1:14" ht="15" x14ac:dyDescent="0.2">
      <c r="A61" s="40"/>
      <c r="B61" s="19"/>
      <c r="C61" s="3"/>
      <c r="D61" s="2"/>
      <c r="E61" s="2"/>
      <c r="F61" s="2"/>
      <c r="G61" s="2"/>
      <c r="H61" s="2"/>
      <c r="I61" s="2"/>
      <c r="J61" s="2"/>
      <c r="K61" s="2"/>
      <c r="L61" s="27">
        <f t="shared" si="3"/>
        <v>0</v>
      </c>
      <c r="M61" s="27">
        <f t="shared" si="2"/>
        <v>0</v>
      </c>
      <c r="N61" s="27">
        <f t="shared" si="4"/>
        <v>0</v>
      </c>
    </row>
    <row r="62" spans="1:14" ht="15" x14ac:dyDescent="0.2">
      <c r="A62" s="40"/>
      <c r="B62" s="19"/>
      <c r="C62" s="3"/>
      <c r="D62" s="2"/>
      <c r="E62" s="2"/>
      <c r="F62" s="2"/>
      <c r="G62" s="2"/>
      <c r="H62" s="2"/>
      <c r="I62" s="2"/>
      <c r="J62" s="2"/>
      <c r="K62" s="2"/>
      <c r="L62" s="27">
        <f t="shared" si="3"/>
        <v>0</v>
      </c>
      <c r="M62" s="27">
        <f t="shared" si="2"/>
        <v>0</v>
      </c>
      <c r="N62" s="27">
        <f t="shared" si="4"/>
        <v>0</v>
      </c>
    </row>
    <row r="63" spans="1:14" ht="15" x14ac:dyDescent="0.2">
      <c r="A63" s="40"/>
      <c r="B63" s="19"/>
      <c r="C63" s="3"/>
      <c r="D63" s="2"/>
      <c r="E63" s="2"/>
      <c r="F63" s="2"/>
      <c r="G63" s="2"/>
      <c r="H63" s="2"/>
      <c r="I63" s="2"/>
      <c r="J63" s="2"/>
      <c r="K63" s="2"/>
      <c r="L63" s="27">
        <f t="shared" si="3"/>
        <v>0</v>
      </c>
      <c r="M63" s="27">
        <f t="shared" si="2"/>
        <v>0</v>
      </c>
      <c r="N63" s="27">
        <f t="shared" si="4"/>
        <v>0</v>
      </c>
    </row>
    <row r="64" spans="1:14" ht="15" x14ac:dyDescent="0.2">
      <c r="A64" s="40"/>
      <c r="B64" s="19" t="s">
        <v>331</v>
      </c>
      <c r="C64" s="10" t="s">
        <v>329</v>
      </c>
      <c r="D64" s="21">
        <f>SUM(D65, D66, D67, D68, D69)</f>
        <v>0</v>
      </c>
      <c r="E64" s="21">
        <f>SUM(E65, E66, E67, E68, E69)</f>
        <v>0</v>
      </c>
      <c r="F64" s="21">
        <f t="shared" ref="F64:J64" si="10">SUM(F65, F66, F67, F68, F69)</f>
        <v>0</v>
      </c>
      <c r="G64" s="21">
        <f>SUM(G65, G66, G67, G68, G69)</f>
        <v>0</v>
      </c>
      <c r="H64" s="21">
        <f t="shared" si="10"/>
        <v>0</v>
      </c>
      <c r="I64" s="21">
        <f>SUM(I65, I66, I67, I68, I69)</f>
        <v>0</v>
      </c>
      <c r="J64" s="21">
        <f t="shared" si="10"/>
        <v>0</v>
      </c>
      <c r="K64" s="21">
        <f>SUM(K65, K66, K67, K68, K69)</f>
        <v>0</v>
      </c>
      <c r="L64" s="21">
        <f t="shared" si="3"/>
        <v>0</v>
      </c>
      <c r="M64" s="21">
        <f t="shared" si="2"/>
        <v>0</v>
      </c>
      <c r="N64" s="21">
        <f t="shared" si="4"/>
        <v>0</v>
      </c>
    </row>
    <row r="65" spans="1:14" ht="15" x14ac:dyDescent="0.2">
      <c r="A65" s="40"/>
      <c r="B65" s="19"/>
      <c r="C65" s="3"/>
      <c r="D65" s="2"/>
      <c r="E65" s="2"/>
      <c r="F65" s="2"/>
      <c r="G65" s="2"/>
      <c r="H65" s="2"/>
      <c r="I65" s="2"/>
      <c r="J65" s="2"/>
      <c r="K65" s="2"/>
      <c r="L65" s="27">
        <f t="shared" si="3"/>
        <v>0</v>
      </c>
      <c r="M65" s="27">
        <f t="shared" si="2"/>
        <v>0</v>
      </c>
      <c r="N65" s="27">
        <f t="shared" si="4"/>
        <v>0</v>
      </c>
    </row>
    <row r="66" spans="1:14" ht="15" x14ac:dyDescent="0.2">
      <c r="A66" s="40"/>
      <c r="B66" s="19"/>
      <c r="C66" s="3"/>
      <c r="D66" s="2"/>
      <c r="E66" s="2"/>
      <c r="F66" s="2"/>
      <c r="G66" s="2"/>
      <c r="H66" s="2"/>
      <c r="I66" s="2"/>
      <c r="J66" s="2"/>
      <c r="K66" s="2"/>
      <c r="L66" s="27">
        <f t="shared" si="3"/>
        <v>0</v>
      </c>
      <c r="M66" s="27">
        <f t="shared" si="2"/>
        <v>0</v>
      </c>
      <c r="N66" s="27">
        <f t="shared" si="4"/>
        <v>0</v>
      </c>
    </row>
    <row r="67" spans="1:14" ht="15" x14ac:dyDescent="0.2">
      <c r="A67" s="40"/>
      <c r="B67" s="19"/>
      <c r="C67" s="3"/>
      <c r="D67" s="2"/>
      <c r="E67" s="2"/>
      <c r="F67" s="2"/>
      <c r="G67" s="2"/>
      <c r="H67" s="2"/>
      <c r="I67" s="2"/>
      <c r="J67" s="2"/>
      <c r="K67" s="2"/>
      <c r="L67" s="27">
        <f t="shared" si="3"/>
        <v>0</v>
      </c>
      <c r="M67" s="27">
        <f t="shared" si="2"/>
        <v>0</v>
      </c>
      <c r="N67" s="27">
        <f t="shared" si="4"/>
        <v>0</v>
      </c>
    </row>
    <row r="68" spans="1:14" ht="15" x14ac:dyDescent="0.2">
      <c r="A68" s="40"/>
      <c r="B68" s="19"/>
      <c r="C68" s="3"/>
      <c r="D68" s="2"/>
      <c r="E68" s="2"/>
      <c r="F68" s="2"/>
      <c r="G68" s="2"/>
      <c r="H68" s="2"/>
      <c r="I68" s="2"/>
      <c r="J68" s="2"/>
      <c r="K68" s="2"/>
      <c r="L68" s="27">
        <f t="shared" si="3"/>
        <v>0</v>
      </c>
      <c r="M68" s="27">
        <f t="shared" si="2"/>
        <v>0</v>
      </c>
      <c r="N68" s="27">
        <f t="shared" si="4"/>
        <v>0</v>
      </c>
    </row>
    <row r="69" spans="1:14" ht="15" x14ac:dyDescent="0.2">
      <c r="A69" s="40"/>
      <c r="B69" s="19"/>
      <c r="C69" s="3"/>
      <c r="D69" s="2"/>
      <c r="E69" s="2"/>
      <c r="F69" s="2"/>
      <c r="G69" s="2"/>
      <c r="H69" s="2"/>
      <c r="I69" s="2"/>
      <c r="J69" s="2"/>
      <c r="K69" s="2"/>
      <c r="L69" s="27">
        <f t="shared" si="3"/>
        <v>0</v>
      </c>
      <c r="M69" s="27">
        <f t="shared" si="2"/>
        <v>0</v>
      </c>
      <c r="N69" s="27">
        <f t="shared" si="4"/>
        <v>0</v>
      </c>
    </row>
    <row r="70" spans="1:14" s="41" customFormat="1" ht="15" x14ac:dyDescent="0.25">
      <c r="A70" s="38"/>
      <c r="B70" s="23"/>
      <c r="C70" s="24" t="s">
        <v>8</v>
      </c>
      <c r="D70" s="21">
        <f>SUM(D71:D73)</f>
        <v>0</v>
      </c>
      <c r="E70" s="21">
        <f>SUM(E71:E73)</f>
        <v>0</v>
      </c>
      <c r="F70" s="21">
        <f t="shared" ref="F70:J70" si="11">SUM(F71:F73)</f>
        <v>0</v>
      </c>
      <c r="G70" s="21">
        <f>SUM(G71:G73)</f>
        <v>0</v>
      </c>
      <c r="H70" s="21">
        <f t="shared" si="11"/>
        <v>0</v>
      </c>
      <c r="I70" s="21">
        <f>SUM(I71:I73)</f>
        <v>0</v>
      </c>
      <c r="J70" s="21">
        <f t="shared" si="11"/>
        <v>0</v>
      </c>
      <c r="K70" s="21">
        <f>SUM(K71:K73)</f>
        <v>0</v>
      </c>
      <c r="L70" s="21">
        <f t="shared" si="3"/>
        <v>0</v>
      </c>
      <c r="M70" s="21">
        <f t="shared" si="2"/>
        <v>0</v>
      </c>
      <c r="N70" s="21">
        <f t="shared" si="4"/>
        <v>0</v>
      </c>
    </row>
    <row r="71" spans="1:14" ht="15" x14ac:dyDescent="0.2">
      <c r="A71" s="40"/>
      <c r="B71" s="19" t="s">
        <v>313</v>
      </c>
      <c r="C71" s="11" t="s">
        <v>308</v>
      </c>
      <c r="D71" s="2"/>
      <c r="E71" s="2"/>
      <c r="F71" s="2"/>
      <c r="G71" s="2"/>
      <c r="H71" s="2"/>
      <c r="I71" s="2"/>
      <c r="J71" s="2"/>
      <c r="K71" s="2"/>
      <c r="L71" s="27">
        <f t="shared" si="3"/>
        <v>0</v>
      </c>
      <c r="M71" s="27">
        <f t="shared" si="2"/>
        <v>0</v>
      </c>
      <c r="N71" s="27">
        <f t="shared" si="4"/>
        <v>0</v>
      </c>
    </row>
    <row r="72" spans="1:14" ht="15" x14ac:dyDescent="0.2">
      <c r="A72" s="40"/>
      <c r="B72" s="19" t="s">
        <v>314</v>
      </c>
      <c r="C72" s="11" t="s">
        <v>328</v>
      </c>
      <c r="D72" s="2"/>
      <c r="E72" s="2"/>
      <c r="F72" s="2"/>
      <c r="G72" s="2"/>
      <c r="H72" s="2"/>
      <c r="I72" s="2"/>
      <c r="J72" s="2"/>
      <c r="K72" s="2"/>
      <c r="L72" s="27">
        <f t="shared" si="3"/>
        <v>0</v>
      </c>
      <c r="M72" s="27">
        <f t="shared" si="2"/>
        <v>0</v>
      </c>
      <c r="N72" s="27">
        <f t="shared" si="4"/>
        <v>0</v>
      </c>
    </row>
    <row r="73" spans="1:14" ht="15" x14ac:dyDescent="0.2">
      <c r="A73" s="40"/>
      <c r="B73" s="19" t="s">
        <v>332</v>
      </c>
      <c r="C73" s="11" t="s">
        <v>329</v>
      </c>
      <c r="D73" s="2"/>
      <c r="E73" s="2"/>
      <c r="F73" s="2"/>
      <c r="G73" s="2"/>
      <c r="H73" s="2"/>
      <c r="I73" s="2"/>
      <c r="J73" s="2"/>
      <c r="K73" s="2"/>
      <c r="L73" s="27">
        <f t="shared" si="3"/>
        <v>0</v>
      </c>
      <c r="M73" s="27">
        <f t="shared" si="2"/>
        <v>0</v>
      </c>
      <c r="N73" s="27">
        <f t="shared" si="4"/>
        <v>0</v>
      </c>
    </row>
    <row r="74" spans="1:14" s="41" customFormat="1" ht="15" x14ac:dyDescent="0.25">
      <c r="A74" s="38"/>
      <c r="B74" s="23"/>
      <c r="C74" s="24" t="s">
        <v>9</v>
      </c>
      <c r="D74" s="21">
        <f t="shared" ref="D74:K74" si="12">SUM(D75,D85,D95)</f>
        <v>0</v>
      </c>
      <c r="E74" s="21">
        <f t="shared" si="12"/>
        <v>0</v>
      </c>
      <c r="F74" s="21">
        <f t="shared" si="12"/>
        <v>0</v>
      </c>
      <c r="G74" s="21">
        <f t="shared" si="12"/>
        <v>0</v>
      </c>
      <c r="H74" s="21">
        <f t="shared" si="12"/>
        <v>0</v>
      </c>
      <c r="I74" s="21">
        <f t="shared" si="12"/>
        <v>0</v>
      </c>
      <c r="J74" s="21">
        <f t="shared" si="12"/>
        <v>0</v>
      </c>
      <c r="K74" s="21">
        <f t="shared" si="12"/>
        <v>0</v>
      </c>
      <c r="L74" s="21">
        <f>D74+F74+H74+J74</f>
        <v>0</v>
      </c>
      <c r="M74" s="21">
        <f t="shared" si="2"/>
        <v>0</v>
      </c>
      <c r="N74" s="21">
        <f t="shared" si="4"/>
        <v>0</v>
      </c>
    </row>
    <row r="75" spans="1:14" ht="15" x14ac:dyDescent="0.2">
      <c r="A75" s="40"/>
      <c r="B75" s="19" t="s">
        <v>315</v>
      </c>
      <c r="C75" s="11" t="s">
        <v>308</v>
      </c>
      <c r="D75" s="53">
        <f>D76+SUM(D78:D83)</f>
        <v>0</v>
      </c>
      <c r="E75" s="53">
        <f>E76+SUM(E78:E83)</f>
        <v>0</v>
      </c>
      <c r="F75" s="53">
        <f t="shared" ref="F75:K75" si="13">F76+SUM(F78:F83)</f>
        <v>0</v>
      </c>
      <c r="G75" s="53">
        <f t="shared" si="13"/>
        <v>0</v>
      </c>
      <c r="H75" s="53">
        <f t="shared" si="13"/>
        <v>0</v>
      </c>
      <c r="I75" s="53">
        <f>I76+SUM(I78:I83)</f>
        <v>0</v>
      </c>
      <c r="J75" s="53">
        <f t="shared" si="13"/>
        <v>0</v>
      </c>
      <c r="K75" s="53">
        <f t="shared" si="13"/>
        <v>0</v>
      </c>
      <c r="L75" s="27">
        <f>D75+F75+H75+J75</f>
        <v>0</v>
      </c>
      <c r="M75" s="27">
        <f>E75+G75+I75+K75</f>
        <v>0</v>
      </c>
      <c r="N75" s="27">
        <f>L75+M75</f>
        <v>0</v>
      </c>
    </row>
    <row r="76" spans="1:14" s="47" customFormat="1" ht="15" x14ac:dyDescent="0.25">
      <c r="B76" s="19" t="s">
        <v>371</v>
      </c>
      <c r="C76" s="50" t="s">
        <v>364</v>
      </c>
      <c r="D76" s="2"/>
      <c r="E76" s="2"/>
      <c r="F76" s="2"/>
      <c r="G76" s="2"/>
      <c r="H76" s="2"/>
      <c r="I76" s="2"/>
      <c r="J76" s="2"/>
      <c r="K76" s="2"/>
      <c r="L76" s="27">
        <f>D76+F76+H76+J76</f>
        <v>0</v>
      </c>
      <c r="M76" s="27">
        <f>E76+G76+I76+K76</f>
        <v>0</v>
      </c>
      <c r="N76" s="27">
        <f>L76+M76</f>
        <v>0</v>
      </c>
    </row>
    <row r="77" spans="1:14" s="47" customFormat="1" ht="88.5" customHeight="1" x14ac:dyDescent="0.25">
      <c r="B77" s="19"/>
      <c r="C77" s="2"/>
      <c r="D77" s="63"/>
      <c r="E77" s="63"/>
      <c r="F77" s="63"/>
      <c r="G77" s="63"/>
      <c r="H77" s="63"/>
      <c r="I77" s="63"/>
      <c r="J77" s="63"/>
      <c r="K77" s="63"/>
      <c r="L77" s="63"/>
      <c r="M77" s="63"/>
      <c r="N77" s="63"/>
    </row>
    <row r="78" spans="1:14" s="47" customFormat="1" ht="15" x14ac:dyDescent="0.25">
      <c r="B78" s="19" t="s">
        <v>372</v>
      </c>
      <c r="C78" s="51" t="s">
        <v>365</v>
      </c>
      <c r="D78" s="2"/>
      <c r="E78" s="2"/>
      <c r="F78" s="2"/>
      <c r="G78" s="2"/>
      <c r="H78" s="2"/>
      <c r="I78" s="2"/>
      <c r="J78" s="2"/>
      <c r="K78" s="2"/>
      <c r="L78" s="27">
        <f t="shared" ref="L78:L83" si="14">D78+F78+H78+J78</f>
        <v>0</v>
      </c>
      <c r="M78" s="27">
        <f t="shared" ref="M78:M83" si="15">E78+G78+I78+K78</f>
        <v>0</v>
      </c>
      <c r="N78" s="27">
        <f t="shared" ref="N78:N82" si="16">L78+M78</f>
        <v>0</v>
      </c>
    </row>
    <row r="79" spans="1:14" s="48" customFormat="1" ht="15" x14ac:dyDescent="0.25">
      <c r="B79" s="19" t="s">
        <v>373</v>
      </c>
      <c r="C79" s="51" t="s">
        <v>366</v>
      </c>
      <c r="D79" s="2"/>
      <c r="E79" s="2"/>
      <c r="F79" s="2"/>
      <c r="G79" s="2"/>
      <c r="H79" s="2"/>
      <c r="I79" s="2"/>
      <c r="J79" s="2"/>
      <c r="K79" s="2"/>
      <c r="L79" s="27">
        <f>D79+F79+H79+J79</f>
        <v>0</v>
      </c>
      <c r="M79" s="27">
        <f t="shared" si="15"/>
        <v>0</v>
      </c>
      <c r="N79" s="27">
        <f t="shared" si="16"/>
        <v>0</v>
      </c>
    </row>
    <row r="80" spans="1:14" s="48" customFormat="1" ht="41.25" customHeight="1" x14ac:dyDescent="0.25">
      <c r="B80" s="19" t="s">
        <v>374</v>
      </c>
      <c r="C80" s="51" t="s">
        <v>367</v>
      </c>
      <c r="D80" s="2"/>
      <c r="E80" s="2"/>
      <c r="F80" s="2"/>
      <c r="G80" s="2"/>
      <c r="H80" s="2"/>
      <c r="I80" s="2"/>
      <c r="J80" s="2"/>
      <c r="K80" s="2"/>
      <c r="L80" s="27">
        <f t="shared" si="14"/>
        <v>0</v>
      </c>
      <c r="M80" s="27">
        <f t="shared" si="15"/>
        <v>0</v>
      </c>
      <c r="N80" s="27">
        <f t="shared" si="16"/>
        <v>0</v>
      </c>
    </row>
    <row r="81" spans="1:14" s="48" customFormat="1" ht="39" customHeight="1" x14ac:dyDescent="0.25">
      <c r="B81" s="19" t="s">
        <v>375</v>
      </c>
      <c r="C81" s="51" t="s">
        <v>368</v>
      </c>
      <c r="D81" s="2"/>
      <c r="E81" s="2"/>
      <c r="F81" s="2"/>
      <c r="G81" s="2"/>
      <c r="H81" s="2"/>
      <c r="I81" s="2"/>
      <c r="J81" s="2"/>
      <c r="K81" s="2"/>
      <c r="L81" s="27">
        <f t="shared" si="14"/>
        <v>0</v>
      </c>
      <c r="M81" s="27">
        <f>E81+G81+I81+K81</f>
        <v>0</v>
      </c>
      <c r="N81" s="27">
        <f>L81+M81</f>
        <v>0</v>
      </c>
    </row>
    <row r="82" spans="1:14" s="48" customFormat="1" ht="27.75" customHeight="1" x14ac:dyDescent="0.25">
      <c r="B82" s="19" t="s">
        <v>376</v>
      </c>
      <c r="C82" s="51" t="s">
        <v>369</v>
      </c>
      <c r="D82" s="2"/>
      <c r="E82" s="2"/>
      <c r="F82" s="2"/>
      <c r="G82" s="2"/>
      <c r="H82" s="2"/>
      <c r="I82" s="2"/>
      <c r="J82" s="2"/>
      <c r="K82" s="2"/>
      <c r="L82" s="27">
        <f t="shared" si="14"/>
        <v>0</v>
      </c>
      <c r="M82" s="27">
        <f t="shared" si="15"/>
        <v>0</v>
      </c>
      <c r="N82" s="27">
        <f t="shared" si="16"/>
        <v>0</v>
      </c>
    </row>
    <row r="83" spans="1:14" s="48" customFormat="1" ht="30.75" customHeight="1" x14ac:dyDescent="0.25">
      <c r="B83" s="19" t="s">
        <v>377</v>
      </c>
      <c r="C83" s="49" t="s">
        <v>370</v>
      </c>
      <c r="D83" s="2"/>
      <c r="E83" s="2"/>
      <c r="F83" s="2"/>
      <c r="G83" s="2"/>
      <c r="H83" s="2"/>
      <c r="I83" s="2"/>
      <c r="J83" s="2"/>
      <c r="K83" s="2"/>
      <c r="L83" s="27">
        <f t="shared" si="14"/>
        <v>0</v>
      </c>
      <c r="M83" s="27">
        <f t="shared" si="15"/>
        <v>0</v>
      </c>
      <c r="N83" s="27">
        <f>L83+M83</f>
        <v>0</v>
      </c>
    </row>
    <row r="84" spans="1:14" s="48" customFormat="1" ht="88.5" customHeight="1" x14ac:dyDescent="0.25">
      <c r="B84" s="19"/>
      <c r="C84" s="2"/>
      <c r="D84" s="63"/>
      <c r="E84" s="63"/>
      <c r="F84" s="63"/>
      <c r="G84" s="63"/>
      <c r="H84" s="63"/>
      <c r="I84" s="63"/>
      <c r="J84" s="63"/>
      <c r="K84" s="63"/>
      <c r="L84" s="63"/>
      <c r="M84" s="63"/>
      <c r="N84" s="63"/>
    </row>
    <row r="85" spans="1:14" ht="15" x14ac:dyDescent="0.2">
      <c r="A85" s="40"/>
      <c r="B85" s="19" t="s">
        <v>316</v>
      </c>
      <c r="C85" s="11" t="s">
        <v>328</v>
      </c>
      <c r="D85" s="53">
        <f>D86+SUM(D88:D93)</f>
        <v>0</v>
      </c>
      <c r="E85" s="53">
        <f t="shared" ref="E85" si="17">E86+SUM(E88:E93)</f>
        <v>0</v>
      </c>
      <c r="F85" s="53">
        <f t="shared" ref="F85" si="18">F86+SUM(F88:F93)</f>
        <v>0</v>
      </c>
      <c r="G85" s="53">
        <f t="shared" ref="G85" si="19">G86+SUM(G88:G93)</f>
        <v>0</v>
      </c>
      <c r="H85" s="53">
        <f t="shared" ref="H85" si="20">H86+SUM(H88:H93)</f>
        <v>0</v>
      </c>
      <c r="I85" s="53">
        <f t="shared" ref="I85" si="21">I86+SUM(I88:I93)</f>
        <v>0</v>
      </c>
      <c r="J85" s="53">
        <f t="shared" ref="J85" si="22">J86+SUM(J88:J93)</f>
        <v>0</v>
      </c>
      <c r="K85" s="53">
        <f t="shared" ref="K85" si="23">K86+SUM(K88:K93)</f>
        <v>0</v>
      </c>
      <c r="L85" s="27">
        <f>D85+F85+H85+J85</f>
        <v>0</v>
      </c>
      <c r="M85" s="27">
        <f>E85+G85+I85+K85</f>
        <v>0</v>
      </c>
      <c r="N85" s="27">
        <f t="shared" si="4"/>
        <v>0</v>
      </c>
    </row>
    <row r="86" spans="1:14" s="47" customFormat="1" ht="15" x14ac:dyDescent="0.25">
      <c r="B86" s="19" t="s">
        <v>371</v>
      </c>
      <c r="C86" s="50" t="s">
        <v>364</v>
      </c>
      <c r="D86" s="2"/>
      <c r="E86" s="2"/>
      <c r="F86" s="2"/>
      <c r="G86" s="2"/>
      <c r="H86" s="2"/>
      <c r="I86" s="2"/>
      <c r="J86" s="2"/>
      <c r="K86" s="2"/>
      <c r="L86" s="27">
        <f>D86+F86+H86+J86</f>
        <v>0</v>
      </c>
      <c r="M86" s="27">
        <f>E86+G86+I86+K86</f>
        <v>0</v>
      </c>
      <c r="N86" s="27">
        <f>L86+M86</f>
        <v>0</v>
      </c>
    </row>
    <row r="87" spans="1:14" s="47" customFormat="1" ht="88.5" customHeight="1" x14ac:dyDescent="0.25">
      <c r="B87" s="19"/>
      <c r="C87" s="2"/>
      <c r="D87" s="63"/>
      <c r="E87" s="63"/>
      <c r="F87" s="63"/>
      <c r="G87" s="63"/>
      <c r="H87" s="63"/>
      <c r="I87" s="63"/>
      <c r="J87" s="63"/>
      <c r="K87" s="63"/>
      <c r="L87" s="63"/>
      <c r="M87" s="63"/>
      <c r="N87" s="63"/>
    </row>
    <row r="88" spans="1:14" s="47" customFormat="1" ht="15" x14ac:dyDescent="0.25">
      <c r="B88" s="19" t="s">
        <v>372</v>
      </c>
      <c r="C88" s="51" t="s">
        <v>365</v>
      </c>
      <c r="D88" s="2"/>
      <c r="E88" s="2"/>
      <c r="F88" s="2"/>
      <c r="G88" s="2"/>
      <c r="H88" s="2"/>
      <c r="I88" s="2"/>
      <c r="J88" s="2"/>
      <c r="K88" s="2"/>
      <c r="L88" s="27">
        <f t="shared" ref="L88" si="24">D88+F88+H88+J88</f>
        <v>0</v>
      </c>
      <c r="M88" s="27">
        <f t="shared" ref="M88:M90" si="25">E88+G88+I88+K88</f>
        <v>0</v>
      </c>
      <c r="N88" s="27">
        <f t="shared" ref="N88:N90" si="26">L88+M88</f>
        <v>0</v>
      </c>
    </row>
    <row r="89" spans="1:14" s="48" customFormat="1" ht="15" x14ac:dyDescent="0.25">
      <c r="B89" s="19" t="s">
        <v>373</v>
      </c>
      <c r="C89" s="51" t="s">
        <v>366</v>
      </c>
      <c r="D89" s="2"/>
      <c r="E89" s="2"/>
      <c r="F89" s="2"/>
      <c r="G89" s="2"/>
      <c r="H89" s="2"/>
      <c r="I89" s="2"/>
      <c r="J89" s="2"/>
      <c r="K89" s="2"/>
      <c r="L89" s="27">
        <f>D89+F89+H89+J89</f>
        <v>0</v>
      </c>
      <c r="M89" s="27">
        <f t="shared" si="25"/>
        <v>0</v>
      </c>
      <c r="N89" s="27">
        <f t="shared" si="26"/>
        <v>0</v>
      </c>
    </row>
    <row r="90" spans="1:14" s="48" customFormat="1" ht="41.25" customHeight="1" x14ac:dyDescent="0.25">
      <c r="B90" s="19" t="s">
        <v>374</v>
      </c>
      <c r="C90" s="51" t="s">
        <v>367</v>
      </c>
      <c r="D90" s="2"/>
      <c r="E90" s="2"/>
      <c r="F90" s="2"/>
      <c r="G90" s="2"/>
      <c r="H90" s="2"/>
      <c r="I90" s="2"/>
      <c r="J90" s="2"/>
      <c r="K90" s="2"/>
      <c r="L90" s="27">
        <f t="shared" ref="L90:L93" si="27">D90+F90+H90+J90</f>
        <v>0</v>
      </c>
      <c r="M90" s="27">
        <f t="shared" si="25"/>
        <v>0</v>
      </c>
      <c r="N90" s="27">
        <f t="shared" si="26"/>
        <v>0</v>
      </c>
    </row>
    <row r="91" spans="1:14" s="48" customFormat="1" ht="39" customHeight="1" x14ac:dyDescent="0.25">
      <c r="B91" s="19" t="s">
        <v>375</v>
      </c>
      <c r="C91" s="51" t="s">
        <v>368</v>
      </c>
      <c r="D91" s="2"/>
      <c r="E91" s="2"/>
      <c r="F91" s="2"/>
      <c r="G91" s="2"/>
      <c r="H91" s="2"/>
      <c r="I91" s="2"/>
      <c r="J91" s="2"/>
      <c r="K91" s="2"/>
      <c r="L91" s="27">
        <f t="shared" si="27"/>
        <v>0</v>
      </c>
      <c r="M91" s="27">
        <f>E91+G91+I91+K91</f>
        <v>0</v>
      </c>
      <c r="N91" s="27">
        <f>L91+M91</f>
        <v>0</v>
      </c>
    </row>
    <row r="92" spans="1:14" s="48" customFormat="1" ht="27.75" customHeight="1" x14ac:dyDescent="0.25">
      <c r="B92" s="19" t="s">
        <v>376</v>
      </c>
      <c r="C92" s="51" t="s">
        <v>369</v>
      </c>
      <c r="D92" s="2"/>
      <c r="E92" s="2"/>
      <c r="F92" s="2"/>
      <c r="G92" s="2"/>
      <c r="H92" s="2"/>
      <c r="I92" s="2"/>
      <c r="J92" s="2"/>
      <c r="K92" s="2"/>
      <c r="L92" s="27">
        <f t="shared" si="27"/>
        <v>0</v>
      </c>
      <c r="M92" s="27">
        <f t="shared" ref="M92:M93" si="28">E92+G92+I92+K92</f>
        <v>0</v>
      </c>
      <c r="N92" s="27">
        <f t="shared" ref="N92" si="29">L92+M92</f>
        <v>0</v>
      </c>
    </row>
    <row r="93" spans="1:14" s="48" customFormat="1" ht="30.75" customHeight="1" x14ac:dyDescent="0.25">
      <c r="B93" s="19" t="s">
        <v>377</v>
      </c>
      <c r="C93" s="49" t="s">
        <v>370</v>
      </c>
      <c r="D93" s="52"/>
      <c r="E93" s="52"/>
      <c r="F93" s="52"/>
      <c r="G93" s="52"/>
      <c r="H93" s="52"/>
      <c r="I93" s="52"/>
      <c r="J93" s="52"/>
      <c r="K93" s="52"/>
      <c r="L93" s="54">
        <f t="shared" si="27"/>
        <v>0</v>
      </c>
      <c r="M93" s="54">
        <f t="shared" si="28"/>
        <v>0</v>
      </c>
      <c r="N93" s="54">
        <f>L93+M93</f>
        <v>0</v>
      </c>
    </row>
    <row r="94" spans="1:14" s="48" customFormat="1" ht="88.5" customHeight="1" x14ac:dyDescent="0.25">
      <c r="B94" s="19"/>
      <c r="C94" s="2"/>
      <c r="D94" s="64"/>
      <c r="E94" s="65"/>
      <c r="F94" s="65"/>
      <c r="G94" s="65"/>
      <c r="H94" s="65"/>
      <c r="I94" s="65"/>
      <c r="J94" s="65"/>
      <c r="K94" s="65"/>
      <c r="L94" s="65"/>
      <c r="M94" s="65"/>
      <c r="N94" s="66"/>
    </row>
    <row r="95" spans="1:14" ht="15" x14ac:dyDescent="0.2">
      <c r="A95" s="40"/>
      <c r="B95" s="19" t="s">
        <v>334</v>
      </c>
      <c r="C95" s="11" t="s">
        <v>329</v>
      </c>
      <c r="D95" s="55">
        <f>D96+SUM(D98:D103)</f>
        <v>0</v>
      </c>
      <c r="E95" s="55">
        <f t="shared" ref="E95" si="30">E96+SUM(E98:E103)</f>
        <v>0</v>
      </c>
      <c r="F95" s="55">
        <f t="shared" ref="F95" si="31">F96+SUM(F98:F103)</f>
        <v>0</v>
      </c>
      <c r="G95" s="55">
        <f t="shared" ref="G95" si="32">G96+SUM(G98:G103)</f>
        <v>0</v>
      </c>
      <c r="H95" s="55">
        <f>H96+SUM(H98:H103)</f>
        <v>0</v>
      </c>
      <c r="I95" s="55">
        <f t="shared" ref="I95" si="33">I96+SUM(I98:I103)</f>
        <v>0</v>
      </c>
      <c r="J95" s="55">
        <f t="shared" ref="J95" si="34">J96+SUM(J98:J103)</f>
        <v>0</v>
      </c>
      <c r="K95" s="55">
        <f t="shared" ref="K95" si="35">K96+SUM(K98:K103)</f>
        <v>0</v>
      </c>
      <c r="L95" s="56">
        <f>D95+F95+H95+J95</f>
        <v>0</v>
      </c>
      <c r="M95" s="56">
        <f t="shared" si="2"/>
        <v>0</v>
      </c>
      <c r="N95" s="56">
        <f t="shared" si="4"/>
        <v>0</v>
      </c>
    </row>
    <row r="96" spans="1:14" s="47" customFormat="1" ht="15" x14ac:dyDescent="0.25">
      <c r="B96" s="19" t="s">
        <v>371</v>
      </c>
      <c r="C96" s="50" t="s">
        <v>364</v>
      </c>
      <c r="D96" s="2"/>
      <c r="E96" s="2"/>
      <c r="F96" s="2"/>
      <c r="G96" s="2"/>
      <c r="H96" s="2"/>
      <c r="I96" s="2"/>
      <c r="J96" s="2"/>
      <c r="K96" s="2"/>
      <c r="L96" s="27">
        <f>D96+F96+H96+J96</f>
        <v>0</v>
      </c>
      <c r="M96" s="27">
        <f>E96+G96+I96+K96</f>
        <v>0</v>
      </c>
      <c r="N96" s="27">
        <f>L96+M96</f>
        <v>0</v>
      </c>
    </row>
    <row r="97" spans="1:14" s="47" customFormat="1" ht="88.5" customHeight="1" x14ac:dyDescent="0.25">
      <c r="B97" s="19"/>
      <c r="C97" s="2"/>
      <c r="D97" s="63"/>
      <c r="E97" s="63"/>
      <c r="F97" s="63"/>
      <c r="G97" s="63"/>
      <c r="H97" s="63"/>
      <c r="I97" s="63"/>
      <c r="J97" s="63"/>
      <c r="K97" s="63"/>
      <c r="L97" s="63"/>
      <c r="M97" s="63"/>
      <c r="N97" s="63"/>
    </row>
    <row r="98" spans="1:14" s="47" customFormat="1" ht="15" x14ac:dyDescent="0.25">
      <c r="B98" s="19" t="s">
        <v>372</v>
      </c>
      <c r="C98" s="51" t="s">
        <v>365</v>
      </c>
      <c r="D98" s="2"/>
      <c r="E98" s="2"/>
      <c r="F98" s="2"/>
      <c r="G98" s="2"/>
      <c r="H98" s="2"/>
      <c r="I98" s="2"/>
      <c r="J98" s="2"/>
      <c r="K98" s="2"/>
      <c r="L98" s="27">
        <f t="shared" ref="L98" si="36">D98+F98+H98+J98</f>
        <v>0</v>
      </c>
      <c r="M98" s="27">
        <f t="shared" ref="M98:M100" si="37">E98+G98+I98+K98</f>
        <v>0</v>
      </c>
      <c r="N98" s="27">
        <f t="shared" ref="N98:N100" si="38">L98+M98</f>
        <v>0</v>
      </c>
    </row>
    <row r="99" spans="1:14" s="48" customFormat="1" ht="15" x14ac:dyDescent="0.25">
      <c r="B99" s="19" t="s">
        <v>373</v>
      </c>
      <c r="C99" s="51" t="s">
        <v>366</v>
      </c>
      <c r="D99" s="2"/>
      <c r="E99" s="2"/>
      <c r="F99" s="2"/>
      <c r="G99" s="2"/>
      <c r="H99" s="2"/>
      <c r="I99" s="2"/>
      <c r="J99" s="2"/>
      <c r="K99" s="2"/>
      <c r="L99" s="27">
        <f>D99+F99+H99+J99</f>
        <v>0</v>
      </c>
      <c r="M99" s="27">
        <f t="shared" si="37"/>
        <v>0</v>
      </c>
      <c r="N99" s="27">
        <f t="shared" si="38"/>
        <v>0</v>
      </c>
    </row>
    <row r="100" spans="1:14" s="48" customFormat="1" ht="41.25" customHeight="1" x14ac:dyDescent="0.25">
      <c r="B100" s="19" t="s">
        <v>374</v>
      </c>
      <c r="C100" s="51" t="s">
        <v>367</v>
      </c>
      <c r="D100" s="2"/>
      <c r="E100" s="2"/>
      <c r="F100" s="2"/>
      <c r="G100" s="2"/>
      <c r="H100" s="2"/>
      <c r="I100" s="2"/>
      <c r="J100" s="2"/>
      <c r="K100" s="2"/>
      <c r="L100" s="27">
        <f t="shared" ref="L100:L103" si="39">D100+F100+H100+J100</f>
        <v>0</v>
      </c>
      <c r="M100" s="27">
        <f t="shared" si="37"/>
        <v>0</v>
      </c>
      <c r="N100" s="27">
        <f t="shared" si="38"/>
        <v>0</v>
      </c>
    </row>
    <row r="101" spans="1:14" s="48" customFormat="1" ht="39" customHeight="1" x14ac:dyDescent="0.25">
      <c r="B101" s="19" t="s">
        <v>375</v>
      </c>
      <c r="C101" s="51" t="s">
        <v>368</v>
      </c>
      <c r="D101" s="2"/>
      <c r="E101" s="2"/>
      <c r="F101" s="2"/>
      <c r="G101" s="2"/>
      <c r="H101" s="2"/>
      <c r="I101" s="2"/>
      <c r="J101" s="2"/>
      <c r="K101" s="2"/>
      <c r="L101" s="27">
        <f t="shared" si="39"/>
        <v>0</v>
      </c>
      <c r="M101" s="27">
        <f>E101+G101+I101+K101</f>
        <v>0</v>
      </c>
      <c r="N101" s="27">
        <f>L101+M101</f>
        <v>0</v>
      </c>
    </row>
    <row r="102" spans="1:14" s="48" customFormat="1" ht="27.75" customHeight="1" x14ac:dyDescent="0.25">
      <c r="B102" s="19" t="s">
        <v>376</v>
      </c>
      <c r="C102" s="51" t="s">
        <v>369</v>
      </c>
      <c r="D102" s="2"/>
      <c r="E102" s="2"/>
      <c r="F102" s="2"/>
      <c r="G102" s="2"/>
      <c r="H102" s="2"/>
      <c r="I102" s="2"/>
      <c r="J102" s="2"/>
      <c r="K102" s="2"/>
      <c r="L102" s="27">
        <f t="shared" si="39"/>
        <v>0</v>
      </c>
      <c r="M102" s="27">
        <f t="shared" ref="M102:M103" si="40">E102+G102+I102+K102</f>
        <v>0</v>
      </c>
      <c r="N102" s="27">
        <f t="shared" ref="N102" si="41">L102+M102</f>
        <v>0</v>
      </c>
    </row>
    <row r="103" spans="1:14" s="48" customFormat="1" ht="30.75" customHeight="1" x14ac:dyDescent="0.25">
      <c r="B103" s="19" t="s">
        <v>377</v>
      </c>
      <c r="C103" s="49" t="s">
        <v>370</v>
      </c>
      <c r="D103" s="2"/>
      <c r="E103" s="2"/>
      <c r="F103" s="2"/>
      <c r="G103" s="2"/>
      <c r="H103" s="2"/>
      <c r="I103" s="2"/>
      <c r="J103" s="2"/>
      <c r="K103" s="2"/>
      <c r="L103" s="27">
        <f t="shared" si="39"/>
        <v>0</v>
      </c>
      <c r="M103" s="27">
        <f t="shared" si="40"/>
        <v>0</v>
      </c>
      <c r="N103" s="27">
        <f>L103+M103</f>
        <v>0</v>
      </c>
    </row>
    <row r="104" spans="1:14" s="48" customFormat="1" ht="88.5" customHeight="1" x14ac:dyDescent="0.25">
      <c r="B104" s="19"/>
      <c r="C104" s="2"/>
      <c r="D104" s="63"/>
      <c r="E104" s="63"/>
      <c r="F104" s="63"/>
      <c r="G104" s="63"/>
      <c r="H104" s="63"/>
      <c r="I104" s="63"/>
      <c r="J104" s="63"/>
      <c r="K104" s="63"/>
      <c r="L104" s="63"/>
      <c r="M104" s="63"/>
      <c r="N104" s="63"/>
    </row>
    <row r="105" spans="1:14" s="41" customFormat="1" ht="15" x14ac:dyDescent="0.25">
      <c r="A105" s="38"/>
      <c r="B105" s="23"/>
      <c r="C105" s="24" t="s">
        <v>305</v>
      </c>
      <c r="D105" s="21">
        <f>SUM(D106,D108,D110)</f>
        <v>0</v>
      </c>
      <c r="E105" s="21">
        <f>SUM(E106,E108,E110)</f>
        <v>0</v>
      </c>
      <c r="F105" s="21">
        <f t="shared" ref="F105:J105" si="42">SUM(F106,F108,F110)</f>
        <v>0</v>
      </c>
      <c r="G105" s="21">
        <f>SUM(G106,G108,G110)</f>
        <v>0</v>
      </c>
      <c r="H105" s="21">
        <f t="shared" si="42"/>
        <v>0</v>
      </c>
      <c r="I105" s="21">
        <f>SUM(I106,I108,I110)</f>
        <v>0</v>
      </c>
      <c r="J105" s="21">
        <f t="shared" si="42"/>
        <v>0</v>
      </c>
      <c r="K105" s="21">
        <f>SUM(K106,K108,K110)</f>
        <v>0</v>
      </c>
      <c r="L105" s="21">
        <f>D105+F105+H105+J105</f>
        <v>0</v>
      </c>
      <c r="M105" s="21">
        <f>E105+G105+I105+K105</f>
        <v>0</v>
      </c>
      <c r="N105" s="21">
        <f t="shared" si="4"/>
        <v>0</v>
      </c>
    </row>
    <row r="106" spans="1:14" ht="15" x14ac:dyDescent="0.2">
      <c r="A106" s="40"/>
      <c r="B106" s="19" t="s">
        <v>317</v>
      </c>
      <c r="C106" s="11" t="s">
        <v>308</v>
      </c>
      <c r="D106" s="2"/>
      <c r="E106" s="2"/>
      <c r="F106" s="2"/>
      <c r="G106" s="2"/>
      <c r="H106" s="2"/>
      <c r="I106" s="2"/>
      <c r="J106" s="2"/>
      <c r="K106" s="2"/>
      <c r="L106" s="27">
        <f>D106+F106+H106+J106</f>
        <v>0</v>
      </c>
      <c r="M106" s="27">
        <f>E106+G106+I106+K106</f>
        <v>0</v>
      </c>
      <c r="N106" s="27">
        <f t="shared" si="4"/>
        <v>0</v>
      </c>
    </row>
    <row r="107" spans="1:14" x14ac:dyDescent="0.2">
      <c r="A107" s="40"/>
      <c r="B107" s="19"/>
      <c r="C107" s="9"/>
      <c r="D107" s="67"/>
      <c r="E107" s="68"/>
      <c r="F107" s="68"/>
      <c r="G107" s="68"/>
      <c r="H107" s="68"/>
      <c r="I107" s="68"/>
      <c r="J107" s="68"/>
      <c r="K107" s="69"/>
      <c r="L107" s="2"/>
      <c r="M107" s="2"/>
      <c r="N107" s="2"/>
    </row>
    <row r="108" spans="1:14" ht="15" x14ac:dyDescent="0.2">
      <c r="A108" s="40"/>
      <c r="B108" s="19" t="s">
        <v>318</v>
      </c>
      <c r="C108" s="11" t="s">
        <v>328</v>
      </c>
      <c r="D108" s="2"/>
      <c r="E108" s="2"/>
      <c r="F108" s="2"/>
      <c r="G108" s="2"/>
      <c r="H108" s="2"/>
      <c r="I108" s="2"/>
      <c r="J108" s="2"/>
      <c r="K108" s="2"/>
      <c r="L108" s="27">
        <f>D108+F108+H108+J108</f>
        <v>0</v>
      </c>
      <c r="M108" s="27">
        <f>E108+G108+I108+K108</f>
        <v>0</v>
      </c>
      <c r="N108" s="27">
        <f t="shared" si="4"/>
        <v>0</v>
      </c>
    </row>
    <row r="109" spans="1:14" x14ac:dyDescent="0.2">
      <c r="A109" s="40"/>
      <c r="B109" s="19"/>
      <c r="C109" s="9"/>
      <c r="D109" s="67"/>
      <c r="E109" s="68"/>
      <c r="F109" s="68"/>
      <c r="G109" s="68"/>
      <c r="H109" s="68"/>
      <c r="I109" s="68"/>
      <c r="J109" s="68"/>
      <c r="K109" s="69"/>
      <c r="L109" s="2"/>
      <c r="M109" s="2"/>
      <c r="N109" s="2"/>
    </row>
    <row r="110" spans="1:14" ht="15" x14ac:dyDescent="0.2">
      <c r="A110" s="40"/>
      <c r="B110" s="19" t="s">
        <v>336</v>
      </c>
      <c r="C110" s="11" t="s">
        <v>329</v>
      </c>
      <c r="D110" s="2"/>
      <c r="E110" s="2"/>
      <c r="F110" s="2"/>
      <c r="G110" s="2"/>
      <c r="H110" s="2"/>
      <c r="I110" s="2"/>
      <c r="J110" s="2"/>
      <c r="K110" s="2"/>
      <c r="L110" s="27">
        <f>D110+F110+H110+J110</f>
        <v>0</v>
      </c>
      <c r="M110" s="27">
        <f>E110+G110+I110+K110</f>
        <v>0</v>
      </c>
      <c r="N110" s="27">
        <f t="shared" si="4"/>
        <v>0</v>
      </c>
    </row>
    <row r="111" spans="1:14" x14ac:dyDescent="0.2">
      <c r="A111" s="40"/>
      <c r="B111" s="19"/>
      <c r="C111" s="9"/>
      <c r="D111" s="67"/>
      <c r="E111" s="68"/>
      <c r="F111" s="68"/>
      <c r="G111" s="68"/>
      <c r="H111" s="68"/>
      <c r="I111" s="68"/>
      <c r="J111" s="68"/>
      <c r="K111" s="69"/>
      <c r="L111" s="2"/>
      <c r="M111" s="2"/>
      <c r="N111" s="2"/>
    </row>
    <row r="112" spans="1:14" s="41" customFormat="1" ht="15" x14ac:dyDescent="0.25">
      <c r="A112" s="38"/>
      <c r="B112" s="23"/>
      <c r="C112" s="24" t="s">
        <v>306</v>
      </c>
      <c r="D112" s="21">
        <f>SUM(D113:D115)</f>
        <v>0</v>
      </c>
      <c r="E112" s="21">
        <f>SUM(E113:E115)</f>
        <v>0</v>
      </c>
      <c r="F112" s="21">
        <f t="shared" ref="F112:J112" si="43">SUM(F113:F115)</f>
        <v>0</v>
      </c>
      <c r="G112" s="21">
        <f>SUM(G113:G115)</f>
        <v>0</v>
      </c>
      <c r="H112" s="21">
        <f t="shared" si="43"/>
        <v>0</v>
      </c>
      <c r="I112" s="21">
        <f>SUM(I113:I115)</f>
        <v>0</v>
      </c>
      <c r="J112" s="21">
        <f t="shared" si="43"/>
        <v>0</v>
      </c>
      <c r="K112" s="21">
        <f>SUM(K113:K115)</f>
        <v>0</v>
      </c>
      <c r="L112" s="21">
        <f>D112+F112+H112+J112</f>
        <v>0</v>
      </c>
      <c r="M112" s="21">
        <f t="shared" si="2"/>
        <v>0</v>
      </c>
      <c r="N112" s="21">
        <f t="shared" si="4"/>
        <v>0</v>
      </c>
    </row>
    <row r="113" spans="1:14" ht="15" x14ac:dyDescent="0.2">
      <c r="A113" s="40"/>
      <c r="B113" s="19" t="s">
        <v>319</v>
      </c>
      <c r="C113" s="11" t="s">
        <v>308</v>
      </c>
      <c r="D113" s="2"/>
      <c r="E113" s="2"/>
      <c r="F113" s="2"/>
      <c r="G113" s="2"/>
      <c r="H113" s="2"/>
      <c r="I113" s="2"/>
      <c r="J113" s="2"/>
      <c r="K113" s="2"/>
      <c r="L113" s="27">
        <f>D113+F113+H113+J113</f>
        <v>0</v>
      </c>
      <c r="M113" s="27">
        <f t="shared" si="2"/>
        <v>0</v>
      </c>
      <c r="N113" s="27">
        <f t="shared" ref="N113:N118" si="44">L113+M113</f>
        <v>0</v>
      </c>
    </row>
    <row r="114" spans="1:14" ht="15" x14ac:dyDescent="0.2">
      <c r="A114" s="40"/>
      <c r="B114" s="19" t="s">
        <v>320</v>
      </c>
      <c r="C114" s="11" t="s">
        <v>328</v>
      </c>
      <c r="D114" s="2"/>
      <c r="E114" s="2"/>
      <c r="F114" s="2"/>
      <c r="G114" s="2"/>
      <c r="H114" s="2"/>
      <c r="I114" s="2"/>
      <c r="J114" s="2"/>
      <c r="K114" s="2"/>
      <c r="L114" s="27">
        <f>D114+F114+H114+J114</f>
        <v>0</v>
      </c>
      <c r="M114" s="27">
        <f t="shared" si="2"/>
        <v>0</v>
      </c>
      <c r="N114" s="27">
        <f t="shared" si="44"/>
        <v>0</v>
      </c>
    </row>
    <row r="115" spans="1:14" ht="15" x14ac:dyDescent="0.2">
      <c r="A115" s="40"/>
      <c r="B115" s="19" t="s">
        <v>335</v>
      </c>
      <c r="C115" s="11" t="s">
        <v>329</v>
      </c>
      <c r="D115" s="2"/>
      <c r="E115" s="2"/>
      <c r="F115" s="2"/>
      <c r="G115" s="2"/>
      <c r="H115" s="2"/>
      <c r="I115" s="2"/>
      <c r="J115" s="2"/>
      <c r="K115" s="2"/>
      <c r="L115" s="27">
        <f>D115+F115+H115+J115</f>
        <v>0</v>
      </c>
      <c r="M115" s="27">
        <f t="shared" ref="M115:M119" si="45">E115+G115+I115+K115</f>
        <v>0</v>
      </c>
      <c r="N115" s="27">
        <f t="shared" si="44"/>
        <v>0</v>
      </c>
    </row>
    <row r="116" spans="1:14" ht="15" x14ac:dyDescent="0.2">
      <c r="A116" s="42"/>
      <c r="B116" s="42"/>
      <c r="C116" s="20" t="s">
        <v>348</v>
      </c>
      <c r="D116" s="22">
        <f t="shared" ref="D116:K116" si="46">SUM(D17,D51,D70,D74,D105,D112)</f>
        <v>0</v>
      </c>
      <c r="E116" s="22">
        <f t="shared" si="46"/>
        <v>0</v>
      </c>
      <c r="F116" s="22">
        <f t="shared" si="46"/>
        <v>0</v>
      </c>
      <c r="G116" s="22">
        <f t="shared" si="46"/>
        <v>0</v>
      </c>
      <c r="H116" s="22">
        <f t="shared" si="46"/>
        <v>0</v>
      </c>
      <c r="I116" s="22">
        <f t="shared" si="46"/>
        <v>0</v>
      </c>
      <c r="J116" s="22">
        <f t="shared" si="46"/>
        <v>0</v>
      </c>
      <c r="K116" s="22">
        <f t="shared" si="46"/>
        <v>0</v>
      </c>
      <c r="L116" s="28">
        <f>D116+F116+H116+J116</f>
        <v>0</v>
      </c>
      <c r="M116" s="28">
        <f>E116+G116+I116+K116</f>
        <v>0</v>
      </c>
      <c r="N116" s="28">
        <f>L116+M116</f>
        <v>0</v>
      </c>
    </row>
    <row r="117" spans="1:14" ht="15" x14ac:dyDescent="0.2">
      <c r="A117" s="42"/>
      <c r="B117" s="42"/>
      <c r="C117" s="18" t="s">
        <v>308</v>
      </c>
      <c r="D117" s="22">
        <f t="shared" ref="D117:K117" si="47">SUM(D113,D106,D75,D71,D52,D18)</f>
        <v>0</v>
      </c>
      <c r="E117" s="22">
        <f t="shared" si="47"/>
        <v>0</v>
      </c>
      <c r="F117" s="22">
        <f t="shared" si="47"/>
        <v>0</v>
      </c>
      <c r="G117" s="22">
        <f t="shared" si="47"/>
        <v>0</v>
      </c>
      <c r="H117" s="22">
        <f t="shared" si="47"/>
        <v>0</v>
      </c>
      <c r="I117" s="22">
        <f t="shared" si="47"/>
        <v>0</v>
      </c>
      <c r="J117" s="22">
        <f t="shared" si="47"/>
        <v>0</v>
      </c>
      <c r="K117" s="22">
        <f t="shared" si="47"/>
        <v>0</v>
      </c>
      <c r="L117" s="28">
        <f t="shared" ref="L117:L119" si="48">D117+F117+H117+J117</f>
        <v>0</v>
      </c>
      <c r="M117" s="28">
        <f t="shared" si="45"/>
        <v>0</v>
      </c>
      <c r="N117" s="28">
        <f>L117+M117</f>
        <v>0</v>
      </c>
    </row>
    <row r="118" spans="1:14" ht="15" x14ac:dyDescent="0.2">
      <c r="A118" s="42"/>
      <c r="B118" s="42"/>
      <c r="C118" s="18" t="s">
        <v>310</v>
      </c>
      <c r="D118" s="22">
        <f t="shared" ref="D118:K118" si="49">SUM(D114,D108,D85,D72,D58,D29)</f>
        <v>0</v>
      </c>
      <c r="E118" s="22">
        <f t="shared" si="49"/>
        <v>0</v>
      </c>
      <c r="F118" s="22">
        <f t="shared" si="49"/>
        <v>0</v>
      </c>
      <c r="G118" s="22">
        <f t="shared" si="49"/>
        <v>0</v>
      </c>
      <c r="H118" s="22">
        <f t="shared" si="49"/>
        <v>0</v>
      </c>
      <c r="I118" s="22">
        <f t="shared" si="49"/>
        <v>0</v>
      </c>
      <c r="J118" s="22">
        <f t="shared" si="49"/>
        <v>0</v>
      </c>
      <c r="K118" s="22">
        <f t="shared" si="49"/>
        <v>0</v>
      </c>
      <c r="L118" s="28">
        <f t="shared" si="48"/>
        <v>0</v>
      </c>
      <c r="M118" s="28">
        <f t="shared" si="45"/>
        <v>0</v>
      </c>
      <c r="N118" s="28">
        <f t="shared" si="44"/>
        <v>0</v>
      </c>
    </row>
    <row r="119" spans="1:14" ht="15" x14ac:dyDescent="0.2">
      <c r="A119" s="42"/>
      <c r="B119" s="42"/>
      <c r="C119" s="18" t="s">
        <v>310</v>
      </c>
      <c r="D119" s="22">
        <f t="shared" ref="D119:K119" si="50">SUM(D40,D64,D73,D95,D110,D115)</f>
        <v>0</v>
      </c>
      <c r="E119" s="22">
        <f t="shared" si="50"/>
        <v>0</v>
      </c>
      <c r="F119" s="22">
        <f t="shared" si="50"/>
        <v>0</v>
      </c>
      <c r="G119" s="22">
        <f t="shared" si="50"/>
        <v>0</v>
      </c>
      <c r="H119" s="22">
        <f t="shared" si="50"/>
        <v>0</v>
      </c>
      <c r="I119" s="22">
        <f t="shared" si="50"/>
        <v>0</v>
      </c>
      <c r="J119" s="22">
        <f t="shared" si="50"/>
        <v>0</v>
      </c>
      <c r="K119" s="22">
        <f t="shared" si="50"/>
        <v>0</v>
      </c>
      <c r="L119" s="28">
        <f t="shared" si="48"/>
        <v>0</v>
      </c>
      <c r="M119" s="28">
        <f t="shared" si="45"/>
        <v>0</v>
      </c>
      <c r="N119" s="28">
        <f>L119+M119</f>
        <v>0</v>
      </c>
    </row>
    <row r="120" spans="1:14" ht="15" x14ac:dyDescent="0.25">
      <c r="M120" s="44"/>
    </row>
    <row r="121" spans="1:14" ht="14.25" customHeight="1" x14ac:dyDescent="0.2">
      <c r="B121" s="46" t="s">
        <v>352</v>
      </c>
    </row>
    <row r="123" spans="1:14" ht="15" x14ac:dyDescent="0.2">
      <c r="B123" s="62" t="s">
        <v>363</v>
      </c>
      <c r="C123" s="62"/>
      <c r="D123" s="62"/>
      <c r="E123" s="62"/>
      <c r="F123" s="62"/>
      <c r="G123" s="62"/>
      <c r="H123" s="62"/>
      <c r="I123" s="62"/>
      <c r="J123" s="62"/>
      <c r="K123" s="62"/>
      <c r="L123" s="62"/>
      <c r="M123" s="62"/>
    </row>
    <row r="124" spans="1:14" x14ac:dyDescent="0.2">
      <c r="B124" s="62" t="s">
        <v>353</v>
      </c>
      <c r="C124" s="62" t="s">
        <v>353</v>
      </c>
      <c r="D124" s="62" t="s">
        <v>353</v>
      </c>
      <c r="E124" s="62" t="s">
        <v>353</v>
      </c>
      <c r="F124" s="62" t="s">
        <v>353</v>
      </c>
      <c r="G124" s="62" t="s">
        <v>353</v>
      </c>
      <c r="H124" s="62" t="s">
        <v>353</v>
      </c>
      <c r="I124" s="62" t="s">
        <v>353</v>
      </c>
      <c r="J124" s="62" t="s">
        <v>353</v>
      </c>
      <c r="K124" s="62" t="s">
        <v>353</v>
      </c>
      <c r="L124" s="62" t="s">
        <v>353</v>
      </c>
      <c r="M124" s="62" t="s">
        <v>353</v>
      </c>
    </row>
    <row r="125" spans="1:14" ht="13.5" customHeight="1" x14ac:dyDescent="0.2">
      <c r="B125" s="62" t="s">
        <v>354</v>
      </c>
      <c r="C125" s="62" t="s">
        <v>355</v>
      </c>
      <c r="D125" s="62" t="s">
        <v>355</v>
      </c>
      <c r="E125" s="62" t="s">
        <v>355</v>
      </c>
      <c r="F125" s="62" t="s">
        <v>355</v>
      </c>
      <c r="G125" s="62" t="s">
        <v>355</v>
      </c>
      <c r="H125" s="62" t="s">
        <v>355</v>
      </c>
      <c r="I125" s="62" t="s">
        <v>355</v>
      </c>
      <c r="J125" s="62" t="s">
        <v>355</v>
      </c>
      <c r="K125" s="62" t="s">
        <v>355</v>
      </c>
      <c r="L125" s="62" t="s">
        <v>355</v>
      </c>
      <c r="M125" s="62" t="s">
        <v>355</v>
      </c>
    </row>
    <row r="126" spans="1:14" ht="30" customHeight="1" x14ac:dyDescent="0.2">
      <c r="B126" s="62" t="s">
        <v>356</v>
      </c>
      <c r="C126" s="62" t="s">
        <v>357</v>
      </c>
      <c r="D126" s="62" t="s">
        <v>357</v>
      </c>
      <c r="E126" s="62" t="s">
        <v>357</v>
      </c>
      <c r="F126" s="62" t="s">
        <v>357</v>
      </c>
      <c r="G126" s="62" t="s">
        <v>357</v>
      </c>
      <c r="H126" s="62" t="s">
        <v>357</v>
      </c>
      <c r="I126" s="62" t="s">
        <v>357</v>
      </c>
      <c r="J126" s="62" t="s">
        <v>357</v>
      </c>
      <c r="K126" s="62" t="s">
        <v>357</v>
      </c>
      <c r="L126" s="62" t="s">
        <v>357</v>
      </c>
      <c r="M126" s="62" t="s">
        <v>357</v>
      </c>
    </row>
    <row r="127" spans="1:14" ht="31.5" customHeight="1" x14ac:dyDescent="0.2">
      <c r="B127" s="62" t="s">
        <v>358</v>
      </c>
      <c r="C127" s="62" t="s">
        <v>359</v>
      </c>
      <c r="D127" s="62" t="s">
        <v>359</v>
      </c>
      <c r="E127" s="62" t="s">
        <v>359</v>
      </c>
      <c r="F127" s="62" t="s">
        <v>359</v>
      </c>
      <c r="G127" s="62" t="s">
        <v>359</v>
      </c>
      <c r="H127" s="62" t="s">
        <v>359</v>
      </c>
      <c r="I127" s="62" t="s">
        <v>359</v>
      </c>
      <c r="J127" s="62" t="s">
        <v>359</v>
      </c>
      <c r="K127" s="62" t="s">
        <v>359</v>
      </c>
      <c r="L127" s="62" t="s">
        <v>359</v>
      </c>
      <c r="M127" s="62" t="s">
        <v>359</v>
      </c>
    </row>
    <row r="128" spans="1:14" ht="28.5" customHeight="1" x14ac:dyDescent="0.2">
      <c r="B128" s="62" t="s">
        <v>360</v>
      </c>
      <c r="C128" s="62" t="s">
        <v>361</v>
      </c>
      <c r="D128" s="62" t="s">
        <v>361</v>
      </c>
      <c r="E128" s="62" t="s">
        <v>361</v>
      </c>
      <c r="F128" s="62" t="s">
        <v>361</v>
      </c>
      <c r="G128" s="62" t="s">
        <v>361</v>
      </c>
      <c r="H128" s="62" t="s">
        <v>361</v>
      </c>
      <c r="I128" s="62" t="s">
        <v>361</v>
      </c>
      <c r="J128" s="62" t="s">
        <v>361</v>
      </c>
      <c r="K128" s="62" t="s">
        <v>361</v>
      </c>
      <c r="L128" s="62" t="s">
        <v>361</v>
      </c>
      <c r="M128" s="62" t="s">
        <v>361</v>
      </c>
    </row>
    <row r="129" spans="2:13" ht="46.5" customHeight="1" x14ac:dyDescent="0.2">
      <c r="B129" s="62" t="s">
        <v>351</v>
      </c>
      <c r="C129" s="62" t="s">
        <v>362</v>
      </c>
      <c r="D129" s="62" t="s">
        <v>362</v>
      </c>
      <c r="E129" s="62" t="s">
        <v>362</v>
      </c>
      <c r="F129" s="62" t="s">
        <v>362</v>
      </c>
      <c r="G129" s="62" t="s">
        <v>362</v>
      </c>
      <c r="H129" s="62" t="s">
        <v>362</v>
      </c>
      <c r="I129" s="62" t="s">
        <v>362</v>
      </c>
      <c r="J129" s="62" t="s">
        <v>362</v>
      </c>
      <c r="K129" s="62" t="s">
        <v>362</v>
      </c>
      <c r="L129" s="62" t="s">
        <v>362</v>
      </c>
      <c r="M129" s="62" t="s">
        <v>362</v>
      </c>
    </row>
  </sheetData>
  <sheetProtection algorithmName="SHA-512" hashValue="BToLGwDpaxWtg6NtCCuzWwRF8N8GNoIUeDpRhUNJ0YNGJdC00L8ix/S0KHV5LdZ869csF5HBbN3Po1IqaGRgog==" saltValue="vx0HvaYN0H4qHJy/cc6e9Q==" spinCount="100000" sheet="1" objects="1" scenarios="1"/>
  <mergeCells count="28">
    <mergeCell ref="A2:N2"/>
    <mergeCell ref="A3:N3"/>
    <mergeCell ref="A5:N5"/>
    <mergeCell ref="A13:N13"/>
    <mergeCell ref="L15:N15"/>
    <mergeCell ref="A15:A16"/>
    <mergeCell ref="B15:B16"/>
    <mergeCell ref="C15:C16"/>
    <mergeCell ref="D15:E15"/>
    <mergeCell ref="F15:G15"/>
    <mergeCell ref="H15:I15"/>
    <mergeCell ref="J15:K15"/>
    <mergeCell ref="B128:M128"/>
    <mergeCell ref="B129:M129"/>
    <mergeCell ref="D84:N84"/>
    <mergeCell ref="D77:N77"/>
    <mergeCell ref="D87:N87"/>
    <mergeCell ref="D94:N94"/>
    <mergeCell ref="D97:N97"/>
    <mergeCell ref="D104:N104"/>
    <mergeCell ref="D111:K111"/>
    <mergeCell ref="D109:K109"/>
    <mergeCell ref="D107:K107"/>
    <mergeCell ref="B123:M123"/>
    <mergeCell ref="B124:M124"/>
    <mergeCell ref="B125:M125"/>
    <mergeCell ref="B126:M126"/>
    <mergeCell ref="B127:M127"/>
  </mergeCells>
  <conditionalFormatting sqref="C107 C109 C111 D75:K75 D85:K85 C19:K28 C30:K39 C41:K50 D53:K57 D59:K63 D65:K69 D71:K73">
    <cfRule type="containsBlanks" dxfId="19" priority="39">
      <formula>LEN(TRIM(C19))=0</formula>
    </cfRule>
  </conditionalFormatting>
  <conditionalFormatting sqref="C59:C63 C65:C69">
    <cfRule type="containsBlanks" dxfId="18" priority="35">
      <formula>LEN(TRIM(C59))=0</formula>
    </cfRule>
  </conditionalFormatting>
  <conditionalFormatting sqref="C53:C57">
    <cfRule type="containsBlanks" dxfId="17" priority="36">
      <formula>LEN(TRIM(C53))=0</formula>
    </cfRule>
  </conditionalFormatting>
  <conditionalFormatting sqref="D95:K95">
    <cfRule type="containsBlanks" dxfId="16" priority="17">
      <formula>LEN(TRIM(D95))=0</formula>
    </cfRule>
  </conditionalFormatting>
  <conditionalFormatting sqref="D76:K76">
    <cfRule type="containsBlanks" dxfId="15" priority="16">
      <formula>LEN(TRIM(D76))=0</formula>
    </cfRule>
  </conditionalFormatting>
  <conditionalFormatting sqref="D78:K83">
    <cfRule type="containsBlanks" dxfId="14" priority="15">
      <formula>LEN(TRIM(D78))=0</formula>
    </cfRule>
  </conditionalFormatting>
  <conditionalFormatting sqref="D86:K86">
    <cfRule type="containsBlanks" dxfId="13" priority="14">
      <formula>LEN(TRIM(D86))=0</formula>
    </cfRule>
  </conditionalFormatting>
  <conditionalFormatting sqref="D88:K93">
    <cfRule type="containsBlanks" dxfId="12" priority="13">
      <formula>LEN(TRIM(D88))=0</formula>
    </cfRule>
  </conditionalFormatting>
  <conditionalFormatting sqref="D96:K96">
    <cfRule type="containsBlanks" dxfId="11" priority="12">
      <formula>LEN(TRIM(D96))=0</formula>
    </cfRule>
  </conditionalFormatting>
  <conditionalFormatting sqref="D98:K103">
    <cfRule type="containsBlanks" dxfId="10" priority="11">
      <formula>LEN(TRIM(D98))=0</formula>
    </cfRule>
  </conditionalFormatting>
  <conditionalFormatting sqref="D106:K106">
    <cfRule type="containsBlanks" dxfId="9" priority="10">
      <formula>LEN(TRIM(D106))=0</formula>
    </cfRule>
  </conditionalFormatting>
  <conditionalFormatting sqref="D108:K108">
    <cfRule type="containsBlanks" dxfId="8" priority="9">
      <formula>LEN(TRIM(D108))=0</formula>
    </cfRule>
  </conditionalFormatting>
  <conditionalFormatting sqref="D110:K110">
    <cfRule type="containsBlanks" dxfId="7" priority="8">
      <formula>LEN(TRIM(D110))=0</formula>
    </cfRule>
  </conditionalFormatting>
  <conditionalFormatting sqref="D113:K115">
    <cfRule type="containsBlanks" dxfId="6" priority="7">
      <formula>LEN(TRIM(D113))=0</formula>
    </cfRule>
  </conditionalFormatting>
  <conditionalFormatting sqref="C104">
    <cfRule type="containsBlanks" dxfId="5" priority="6">
      <formula>LEN(TRIM(C104))=0</formula>
    </cfRule>
  </conditionalFormatting>
  <conditionalFormatting sqref="C94">
    <cfRule type="containsBlanks" dxfId="4" priority="5">
      <formula>LEN(TRIM(C94))=0</formula>
    </cfRule>
  </conditionalFormatting>
  <conditionalFormatting sqref="C97">
    <cfRule type="containsBlanks" dxfId="3" priority="4">
      <formula>LEN(TRIM(C97))=0</formula>
    </cfRule>
  </conditionalFormatting>
  <conditionalFormatting sqref="C77">
    <cfRule type="containsBlanks" dxfId="2" priority="3">
      <formula>LEN(TRIM(C77))=0</formula>
    </cfRule>
  </conditionalFormatting>
  <conditionalFormatting sqref="C84">
    <cfRule type="containsBlanks" dxfId="1" priority="2">
      <formula>LEN(TRIM(C84))=0</formula>
    </cfRule>
  </conditionalFormatting>
  <conditionalFormatting sqref="C87">
    <cfRule type="containsBlanks" dxfId="0" priority="1">
      <formula>LEN(TRIM(C87))=0</formula>
    </cfRule>
  </conditionalFormatting>
  <pageMargins left="0.39370078740157499" right="0.39370078740157499" top="0.39370078740157499" bottom="0.39370078740157499" header="0" footer="0"/>
  <pageSetup paperSize="9" scale="45" orientation="portrait" r:id="rId1"/>
  <rowBreaks count="1" manualBreakCount="1">
    <brk id="8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25</v>
      </c>
      <c r="B1" t="s">
        <v>22</v>
      </c>
      <c r="C1" t="s">
        <v>28</v>
      </c>
      <c r="D1" t="s">
        <v>303</v>
      </c>
    </row>
    <row r="2" spans="1:4" x14ac:dyDescent="0.25">
      <c r="A2" t="s">
        <v>26</v>
      </c>
      <c r="B2" t="s">
        <v>23</v>
      </c>
      <c r="C2" t="s">
        <v>29</v>
      </c>
      <c r="D2" t="s">
        <v>304</v>
      </c>
    </row>
    <row r="3" spans="1:4" x14ac:dyDescent="0.25">
      <c r="A3" t="s">
        <v>27</v>
      </c>
      <c r="C3" t="s">
        <v>30</v>
      </c>
    </row>
    <row r="4" spans="1:4" x14ac:dyDescent="0.25">
      <c r="C4" t="s">
        <v>31</v>
      </c>
    </row>
    <row r="5" spans="1:4" x14ac:dyDescent="0.25">
      <c r="C5" t="s">
        <v>32</v>
      </c>
    </row>
    <row r="6" spans="1:4" x14ac:dyDescent="0.25">
      <c r="C6" t="s">
        <v>33</v>
      </c>
    </row>
    <row r="7" spans="1:4" x14ac:dyDescent="0.25">
      <c r="C7" t="s">
        <v>34</v>
      </c>
    </row>
    <row r="8" spans="1:4" x14ac:dyDescent="0.25">
      <c r="C8" t="s">
        <v>35</v>
      </c>
    </row>
    <row r="9" spans="1:4" x14ac:dyDescent="0.25">
      <c r="C9" t="s">
        <v>36</v>
      </c>
    </row>
    <row r="10" spans="1:4" x14ac:dyDescent="0.25">
      <c r="C10" t="s">
        <v>37</v>
      </c>
    </row>
    <row r="11" spans="1:4" x14ac:dyDescent="0.25">
      <c r="C11" t="s">
        <v>38</v>
      </c>
    </row>
    <row r="12" spans="1:4" x14ac:dyDescent="0.25">
      <c r="C12" t="s">
        <v>39</v>
      </c>
    </row>
    <row r="13" spans="1:4" x14ac:dyDescent="0.25">
      <c r="C13" t="s">
        <v>40</v>
      </c>
    </row>
    <row r="14" spans="1:4" x14ac:dyDescent="0.25">
      <c r="C14" t="s">
        <v>41</v>
      </c>
    </row>
    <row r="15" spans="1:4" x14ac:dyDescent="0.25">
      <c r="C15" t="s">
        <v>42</v>
      </c>
    </row>
    <row r="16" spans="1:4" x14ac:dyDescent="0.25">
      <c r="C16" t="s">
        <v>43</v>
      </c>
    </row>
    <row r="17" spans="3:3" x14ac:dyDescent="0.25">
      <c r="C17" t="s">
        <v>44</v>
      </c>
    </row>
    <row r="18" spans="3:3" x14ac:dyDescent="0.25">
      <c r="C18" t="s">
        <v>45</v>
      </c>
    </row>
    <row r="19" spans="3:3" x14ac:dyDescent="0.25">
      <c r="C19" t="s">
        <v>46</v>
      </c>
    </row>
    <row r="20" spans="3:3" x14ac:dyDescent="0.25">
      <c r="C20" t="s">
        <v>47</v>
      </c>
    </row>
    <row r="21" spans="3:3" x14ac:dyDescent="0.25">
      <c r="C21" t="s">
        <v>48</v>
      </c>
    </row>
    <row r="22" spans="3:3" x14ac:dyDescent="0.25">
      <c r="C22" t="s">
        <v>49</v>
      </c>
    </row>
    <row r="23" spans="3:3" x14ac:dyDescent="0.25">
      <c r="C23" t="s">
        <v>50</v>
      </c>
    </row>
    <row r="24" spans="3:3" x14ac:dyDescent="0.25">
      <c r="C24" t="s">
        <v>51</v>
      </c>
    </row>
    <row r="25" spans="3:3" x14ac:dyDescent="0.25">
      <c r="C25" t="s">
        <v>52</v>
      </c>
    </row>
    <row r="26" spans="3:3" x14ac:dyDescent="0.25">
      <c r="C26" t="s">
        <v>53</v>
      </c>
    </row>
    <row r="27" spans="3:3" x14ac:dyDescent="0.25">
      <c r="C27" t="s">
        <v>54</v>
      </c>
    </row>
    <row r="28" spans="3:3" x14ac:dyDescent="0.25">
      <c r="C28" t="s">
        <v>55</v>
      </c>
    </row>
    <row r="29" spans="3:3" x14ac:dyDescent="0.25">
      <c r="C29" t="s">
        <v>56</v>
      </c>
    </row>
    <row r="30" spans="3:3" x14ac:dyDescent="0.25">
      <c r="C30" t="s">
        <v>57</v>
      </c>
    </row>
    <row r="31" spans="3:3" x14ac:dyDescent="0.25">
      <c r="C31" t="s">
        <v>58</v>
      </c>
    </row>
    <row r="32" spans="3:3" x14ac:dyDescent="0.25">
      <c r="C32" t="s">
        <v>59</v>
      </c>
    </row>
    <row r="33" spans="3:3" x14ac:dyDescent="0.25">
      <c r="C33" t="s">
        <v>60</v>
      </c>
    </row>
    <row r="34" spans="3:3" x14ac:dyDescent="0.25">
      <c r="C34" t="s">
        <v>61</v>
      </c>
    </row>
    <row r="35" spans="3:3" x14ac:dyDescent="0.25">
      <c r="C35" t="s">
        <v>62</v>
      </c>
    </row>
    <row r="36" spans="3:3" x14ac:dyDescent="0.25">
      <c r="C36" t="s">
        <v>63</v>
      </c>
    </row>
    <row r="37" spans="3:3" x14ac:dyDescent="0.25">
      <c r="C37" t="s">
        <v>64</v>
      </c>
    </row>
    <row r="38" spans="3:3" x14ac:dyDescent="0.25">
      <c r="C38" t="s">
        <v>65</v>
      </c>
    </row>
    <row r="39" spans="3:3" x14ac:dyDescent="0.25">
      <c r="C39" t="s">
        <v>66</v>
      </c>
    </row>
    <row r="40" spans="3:3" x14ac:dyDescent="0.25">
      <c r="C40" t="s">
        <v>67</v>
      </c>
    </row>
    <row r="41" spans="3:3" x14ac:dyDescent="0.25">
      <c r="C41" t="s">
        <v>68</v>
      </c>
    </row>
    <row r="42" spans="3:3" x14ac:dyDescent="0.25">
      <c r="C42" t="s">
        <v>69</v>
      </c>
    </row>
    <row r="43" spans="3:3" x14ac:dyDescent="0.25">
      <c r="C43" t="s">
        <v>70</v>
      </c>
    </row>
    <row r="44" spans="3:3" x14ac:dyDescent="0.25">
      <c r="C44" t="s">
        <v>71</v>
      </c>
    </row>
    <row r="45" spans="3:3" x14ac:dyDescent="0.25">
      <c r="C45" t="s">
        <v>72</v>
      </c>
    </row>
    <row r="46" spans="3:3" x14ac:dyDescent="0.25">
      <c r="C46" t="s">
        <v>73</v>
      </c>
    </row>
    <row r="47" spans="3:3" x14ac:dyDescent="0.25">
      <c r="C47" t="s">
        <v>74</v>
      </c>
    </row>
    <row r="48" spans="3:3" x14ac:dyDescent="0.25">
      <c r="C48" t="s">
        <v>75</v>
      </c>
    </row>
    <row r="49" spans="3:3" x14ac:dyDescent="0.25">
      <c r="C49" t="s">
        <v>76</v>
      </c>
    </row>
    <row r="50" spans="3:3" x14ac:dyDescent="0.25">
      <c r="C50" t="s">
        <v>77</v>
      </c>
    </row>
    <row r="51" spans="3:3" x14ac:dyDescent="0.25">
      <c r="C51" t="s">
        <v>78</v>
      </c>
    </row>
    <row r="52" spans="3:3" x14ac:dyDescent="0.25">
      <c r="C52" t="s">
        <v>79</v>
      </c>
    </row>
    <row r="53" spans="3:3" x14ac:dyDescent="0.25">
      <c r="C53" t="s">
        <v>80</v>
      </c>
    </row>
    <row r="54" spans="3:3" x14ac:dyDescent="0.25">
      <c r="C54" t="s">
        <v>81</v>
      </c>
    </row>
    <row r="55" spans="3:3" x14ac:dyDescent="0.25">
      <c r="C55" t="s">
        <v>82</v>
      </c>
    </row>
    <row r="56" spans="3:3" x14ac:dyDescent="0.25">
      <c r="C56" t="s">
        <v>83</v>
      </c>
    </row>
    <row r="57" spans="3:3" x14ac:dyDescent="0.25">
      <c r="C57" t="s">
        <v>84</v>
      </c>
    </row>
    <row r="58" spans="3:3" x14ac:dyDescent="0.25">
      <c r="C58" t="s">
        <v>85</v>
      </c>
    </row>
    <row r="59" spans="3:3" x14ac:dyDescent="0.25">
      <c r="C59" t="s">
        <v>86</v>
      </c>
    </row>
    <row r="60" spans="3:3" x14ac:dyDescent="0.25">
      <c r="C60" t="s">
        <v>87</v>
      </c>
    </row>
    <row r="61" spans="3:3" x14ac:dyDescent="0.25">
      <c r="C61" t="s">
        <v>88</v>
      </c>
    </row>
    <row r="62" spans="3:3" x14ac:dyDescent="0.25">
      <c r="C62" t="s">
        <v>89</v>
      </c>
    </row>
    <row r="63" spans="3:3" x14ac:dyDescent="0.25">
      <c r="C63" t="s">
        <v>90</v>
      </c>
    </row>
    <row r="64" spans="3:3" x14ac:dyDescent="0.25">
      <c r="C64" t="s">
        <v>91</v>
      </c>
    </row>
    <row r="65" spans="3:3" x14ac:dyDescent="0.25">
      <c r="C65" t="s">
        <v>92</v>
      </c>
    </row>
    <row r="66" spans="3:3" x14ac:dyDescent="0.25">
      <c r="C66" t="s">
        <v>93</v>
      </c>
    </row>
    <row r="67" spans="3:3" x14ac:dyDescent="0.25">
      <c r="C67" t="s">
        <v>94</v>
      </c>
    </row>
    <row r="68" spans="3:3" x14ac:dyDescent="0.25">
      <c r="C68" t="s">
        <v>95</v>
      </c>
    </row>
    <row r="69" spans="3:3" x14ac:dyDescent="0.25">
      <c r="C69" t="s">
        <v>96</v>
      </c>
    </row>
    <row r="70" spans="3:3" x14ac:dyDescent="0.25">
      <c r="C70" t="s">
        <v>97</v>
      </c>
    </row>
    <row r="71" spans="3:3" x14ac:dyDescent="0.25">
      <c r="C71" t="s">
        <v>98</v>
      </c>
    </row>
    <row r="72" spans="3:3" x14ac:dyDescent="0.25">
      <c r="C72" t="s">
        <v>99</v>
      </c>
    </row>
    <row r="73" spans="3:3" x14ac:dyDescent="0.25">
      <c r="C73" t="s">
        <v>100</v>
      </c>
    </row>
    <row r="74" spans="3:3" x14ac:dyDescent="0.25">
      <c r="C74" t="s">
        <v>101</v>
      </c>
    </row>
    <row r="75" spans="3:3" x14ac:dyDescent="0.25">
      <c r="C75" t="s">
        <v>102</v>
      </c>
    </row>
    <row r="76" spans="3:3" x14ac:dyDescent="0.25">
      <c r="C76" t="s">
        <v>103</v>
      </c>
    </row>
    <row r="77" spans="3:3" x14ac:dyDescent="0.25">
      <c r="C77" t="s">
        <v>104</v>
      </c>
    </row>
    <row r="78" spans="3:3" x14ac:dyDescent="0.25">
      <c r="C78" t="s">
        <v>105</v>
      </c>
    </row>
    <row r="79" spans="3:3" x14ac:dyDescent="0.25">
      <c r="C79" t="s">
        <v>106</v>
      </c>
    </row>
    <row r="80" spans="3:3" x14ac:dyDescent="0.25">
      <c r="C80" t="s">
        <v>107</v>
      </c>
    </row>
    <row r="81" spans="3:3" x14ac:dyDescent="0.25">
      <c r="C81" t="s">
        <v>108</v>
      </c>
    </row>
    <row r="82" spans="3:3" x14ac:dyDescent="0.25">
      <c r="C82" t="s">
        <v>109</v>
      </c>
    </row>
    <row r="83" spans="3:3" x14ac:dyDescent="0.25">
      <c r="C83" t="s">
        <v>110</v>
      </c>
    </row>
    <row r="84" spans="3:3" x14ac:dyDescent="0.25">
      <c r="C84" t="s">
        <v>111</v>
      </c>
    </row>
    <row r="85" spans="3:3" x14ac:dyDescent="0.25">
      <c r="C85" t="s">
        <v>112</v>
      </c>
    </row>
    <row r="86" spans="3:3" x14ac:dyDescent="0.25">
      <c r="C86" t="s">
        <v>113</v>
      </c>
    </row>
    <row r="87" spans="3:3" x14ac:dyDescent="0.25">
      <c r="C87" t="s">
        <v>114</v>
      </c>
    </row>
    <row r="88" spans="3:3" x14ac:dyDescent="0.25">
      <c r="C88" t="s">
        <v>115</v>
      </c>
    </row>
    <row r="89" spans="3:3" x14ac:dyDescent="0.25">
      <c r="C89" t="s">
        <v>116</v>
      </c>
    </row>
    <row r="90" spans="3:3" x14ac:dyDescent="0.25">
      <c r="C90" t="s">
        <v>117</v>
      </c>
    </row>
    <row r="91" spans="3:3" x14ac:dyDescent="0.25">
      <c r="C91" t="s">
        <v>118</v>
      </c>
    </row>
    <row r="92" spans="3:3" x14ac:dyDescent="0.25">
      <c r="C92" t="s">
        <v>119</v>
      </c>
    </row>
    <row r="93" spans="3:3" x14ac:dyDescent="0.25">
      <c r="C93" t="s">
        <v>120</v>
      </c>
    </row>
    <row r="94" spans="3:3" x14ac:dyDescent="0.25">
      <c r="C94" t="s">
        <v>121</v>
      </c>
    </row>
    <row r="95" spans="3:3" x14ac:dyDescent="0.25">
      <c r="C95" t="s">
        <v>122</v>
      </c>
    </row>
    <row r="96" spans="3:3" x14ac:dyDescent="0.25">
      <c r="C96" t="s">
        <v>123</v>
      </c>
    </row>
    <row r="97" spans="3:3" x14ac:dyDescent="0.25">
      <c r="C97" t="s">
        <v>124</v>
      </c>
    </row>
    <row r="98" spans="3:3" x14ac:dyDescent="0.25">
      <c r="C98" t="s">
        <v>125</v>
      </c>
    </row>
    <row r="99" spans="3:3" x14ac:dyDescent="0.25">
      <c r="C99" t="s">
        <v>126</v>
      </c>
    </row>
    <row r="100" spans="3:3" x14ac:dyDescent="0.25">
      <c r="C100" t="s">
        <v>127</v>
      </c>
    </row>
    <row r="101" spans="3:3" x14ac:dyDescent="0.25">
      <c r="C101" t="s">
        <v>128</v>
      </c>
    </row>
    <row r="102" spans="3:3" x14ac:dyDescent="0.25">
      <c r="C102" t="s">
        <v>129</v>
      </c>
    </row>
    <row r="103" spans="3:3" x14ac:dyDescent="0.25">
      <c r="C103" t="s">
        <v>130</v>
      </c>
    </row>
    <row r="104" spans="3:3" x14ac:dyDescent="0.25">
      <c r="C104" t="s">
        <v>131</v>
      </c>
    </row>
    <row r="105" spans="3:3" x14ac:dyDescent="0.25">
      <c r="C105" t="s">
        <v>132</v>
      </c>
    </row>
    <row r="106" spans="3:3" x14ac:dyDescent="0.25">
      <c r="C106" t="s">
        <v>133</v>
      </c>
    </row>
    <row r="107" spans="3:3" x14ac:dyDescent="0.25">
      <c r="C107" t="s">
        <v>134</v>
      </c>
    </row>
    <row r="108" spans="3:3" x14ac:dyDescent="0.25">
      <c r="C108" t="s">
        <v>135</v>
      </c>
    </row>
    <row r="109" spans="3:3" x14ac:dyDescent="0.25">
      <c r="C109" t="s">
        <v>136</v>
      </c>
    </row>
    <row r="110" spans="3:3" x14ac:dyDescent="0.25">
      <c r="C110" t="s">
        <v>137</v>
      </c>
    </row>
    <row r="111" spans="3:3" x14ac:dyDescent="0.25">
      <c r="C111" t="s">
        <v>138</v>
      </c>
    </row>
    <row r="112" spans="3:3" x14ac:dyDescent="0.25">
      <c r="C112" t="s">
        <v>139</v>
      </c>
    </row>
    <row r="113" spans="3:3" x14ac:dyDescent="0.25">
      <c r="C113" t="s">
        <v>140</v>
      </c>
    </row>
    <row r="114" spans="3:3" x14ac:dyDescent="0.25">
      <c r="C114" t="s">
        <v>141</v>
      </c>
    </row>
    <row r="115" spans="3:3" x14ac:dyDescent="0.25">
      <c r="C115" t="s">
        <v>142</v>
      </c>
    </row>
    <row r="116" spans="3:3" x14ac:dyDescent="0.25">
      <c r="C116" t="s">
        <v>143</v>
      </c>
    </row>
    <row r="117" spans="3:3" x14ac:dyDescent="0.25">
      <c r="C117" t="s">
        <v>144</v>
      </c>
    </row>
    <row r="118" spans="3:3" x14ac:dyDescent="0.25">
      <c r="C118" t="s">
        <v>145</v>
      </c>
    </row>
    <row r="119" spans="3:3" x14ac:dyDescent="0.25">
      <c r="C119" t="s">
        <v>146</v>
      </c>
    </row>
    <row r="120" spans="3:3" x14ac:dyDescent="0.25">
      <c r="C120" t="s">
        <v>147</v>
      </c>
    </row>
    <row r="121" spans="3:3" x14ac:dyDescent="0.25">
      <c r="C121" t="s">
        <v>148</v>
      </c>
    </row>
    <row r="122" spans="3:3" x14ac:dyDescent="0.25">
      <c r="C122" t="s">
        <v>149</v>
      </c>
    </row>
    <row r="123" spans="3:3" x14ac:dyDescent="0.25">
      <c r="C123" t="s">
        <v>150</v>
      </c>
    </row>
    <row r="124" spans="3:3" x14ac:dyDescent="0.25">
      <c r="C124" t="s">
        <v>151</v>
      </c>
    </row>
    <row r="125" spans="3:3" x14ac:dyDescent="0.25">
      <c r="C125" t="s">
        <v>152</v>
      </c>
    </row>
    <row r="126" spans="3:3" x14ac:dyDescent="0.25">
      <c r="C126" t="s">
        <v>153</v>
      </c>
    </row>
    <row r="127" spans="3:3" x14ac:dyDescent="0.25">
      <c r="C127" t="s">
        <v>154</v>
      </c>
    </row>
    <row r="128" spans="3:3" x14ac:dyDescent="0.25">
      <c r="C128" t="s">
        <v>155</v>
      </c>
    </row>
    <row r="129" spans="3:3" x14ac:dyDescent="0.25">
      <c r="C129" t="s">
        <v>156</v>
      </c>
    </row>
    <row r="130" spans="3:3" x14ac:dyDescent="0.25">
      <c r="C130" t="s">
        <v>157</v>
      </c>
    </row>
    <row r="131" spans="3:3" x14ac:dyDescent="0.25">
      <c r="C131" t="s">
        <v>158</v>
      </c>
    </row>
    <row r="132" spans="3:3" x14ac:dyDescent="0.25">
      <c r="C132" t="s">
        <v>159</v>
      </c>
    </row>
    <row r="133" spans="3:3" x14ac:dyDescent="0.25">
      <c r="C133" t="s">
        <v>160</v>
      </c>
    </row>
    <row r="134" spans="3:3" x14ac:dyDescent="0.25">
      <c r="C134" t="s">
        <v>161</v>
      </c>
    </row>
    <row r="135" spans="3:3" x14ac:dyDescent="0.25">
      <c r="C135" t="s">
        <v>162</v>
      </c>
    </row>
    <row r="136" spans="3:3" x14ac:dyDescent="0.25">
      <c r="C136" t="s">
        <v>163</v>
      </c>
    </row>
    <row r="137" spans="3:3" x14ac:dyDescent="0.25">
      <c r="C137" t="s">
        <v>164</v>
      </c>
    </row>
    <row r="138" spans="3:3" x14ac:dyDescent="0.25">
      <c r="C138" t="s">
        <v>165</v>
      </c>
    </row>
    <row r="139" spans="3:3" x14ac:dyDescent="0.25">
      <c r="C139" t="s">
        <v>166</v>
      </c>
    </row>
    <row r="140" spans="3:3" x14ac:dyDescent="0.25">
      <c r="C140" t="s">
        <v>167</v>
      </c>
    </row>
    <row r="141" spans="3:3" x14ac:dyDescent="0.25">
      <c r="C141" t="s">
        <v>168</v>
      </c>
    </row>
    <row r="142" spans="3:3" x14ac:dyDescent="0.25">
      <c r="C142" t="s">
        <v>169</v>
      </c>
    </row>
    <row r="143" spans="3:3" x14ac:dyDescent="0.25">
      <c r="C143" t="s">
        <v>170</v>
      </c>
    </row>
    <row r="144" spans="3:3" x14ac:dyDescent="0.25">
      <c r="C144" t="s">
        <v>171</v>
      </c>
    </row>
    <row r="145" spans="3:3" x14ac:dyDescent="0.25">
      <c r="C145" t="s">
        <v>172</v>
      </c>
    </row>
    <row r="146" spans="3:3" x14ac:dyDescent="0.25">
      <c r="C146" t="s">
        <v>173</v>
      </c>
    </row>
    <row r="147" spans="3:3" x14ac:dyDescent="0.25">
      <c r="C147" t="s">
        <v>174</v>
      </c>
    </row>
    <row r="148" spans="3:3" x14ac:dyDescent="0.25">
      <c r="C148" t="s">
        <v>175</v>
      </c>
    </row>
    <row r="149" spans="3:3" x14ac:dyDescent="0.25">
      <c r="C149" t="s">
        <v>176</v>
      </c>
    </row>
    <row r="150" spans="3:3" x14ac:dyDescent="0.25">
      <c r="C150" t="s">
        <v>177</v>
      </c>
    </row>
    <row r="151" spans="3:3" x14ac:dyDescent="0.25">
      <c r="C151" t="s">
        <v>178</v>
      </c>
    </row>
    <row r="152" spans="3:3" x14ac:dyDescent="0.25">
      <c r="C152" t="s">
        <v>179</v>
      </c>
    </row>
    <row r="153" spans="3:3" x14ac:dyDescent="0.25">
      <c r="C153" t="s">
        <v>180</v>
      </c>
    </row>
    <row r="154" spans="3:3" x14ac:dyDescent="0.25">
      <c r="C154" t="s">
        <v>181</v>
      </c>
    </row>
    <row r="155" spans="3:3" x14ac:dyDescent="0.25">
      <c r="C155" t="s">
        <v>182</v>
      </c>
    </row>
    <row r="156" spans="3:3" x14ac:dyDescent="0.25">
      <c r="C156" t="s">
        <v>183</v>
      </c>
    </row>
    <row r="157" spans="3:3" x14ac:dyDescent="0.25">
      <c r="C157" t="s">
        <v>184</v>
      </c>
    </row>
    <row r="158" spans="3:3" x14ac:dyDescent="0.25">
      <c r="C158" t="s">
        <v>185</v>
      </c>
    </row>
    <row r="159" spans="3:3" x14ac:dyDescent="0.25">
      <c r="C159" t="s">
        <v>186</v>
      </c>
    </row>
    <row r="160" spans="3:3" x14ac:dyDescent="0.25">
      <c r="C160" t="s">
        <v>187</v>
      </c>
    </row>
    <row r="161" spans="3:3" x14ac:dyDescent="0.25">
      <c r="C161" t="s">
        <v>188</v>
      </c>
    </row>
    <row r="162" spans="3:3" x14ac:dyDescent="0.25">
      <c r="C162" t="s">
        <v>189</v>
      </c>
    </row>
    <row r="163" spans="3:3" x14ac:dyDescent="0.25">
      <c r="C163" t="s">
        <v>190</v>
      </c>
    </row>
    <row r="164" spans="3:3" x14ac:dyDescent="0.25">
      <c r="C164" t="s">
        <v>191</v>
      </c>
    </row>
    <row r="165" spans="3:3" x14ac:dyDescent="0.25">
      <c r="C165" t="s">
        <v>192</v>
      </c>
    </row>
    <row r="166" spans="3:3" x14ac:dyDescent="0.25">
      <c r="C166" t="s">
        <v>193</v>
      </c>
    </row>
    <row r="167" spans="3:3" x14ac:dyDescent="0.25">
      <c r="C167" t="s">
        <v>194</v>
      </c>
    </row>
    <row r="168" spans="3:3" x14ac:dyDescent="0.25">
      <c r="C168" t="s">
        <v>195</v>
      </c>
    </row>
    <row r="169" spans="3:3" x14ac:dyDescent="0.25">
      <c r="C169" t="s">
        <v>196</v>
      </c>
    </row>
    <row r="170" spans="3:3" x14ac:dyDescent="0.25">
      <c r="C170" t="s">
        <v>197</v>
      </c>
    </row>
    <row r="171" spans="3:3" x14ac:dyDescent="0.25">
      <c r="C171" t="s">
        <v>198</v>
      </c>
    </row>
    <row r="172" spans="3:3" x14ac:dyDescent="0.25">
      <c r="C172" t="s">
        <v>199</v>
      </c>
    </row>
    <row r="173" spans="3:3" x14ac:dyDescent="0.25">
      <c r="C173" t="s">
        <v>200</v>
      </c>
    </row>
    <row r="174" spans="3:3" x14ac:dyDescent="0.25">
      <c r="C174" t="s">
        <v>201</v>
      </c>
    </row>
    <row r="175" spans="3:3" x14ac:dyDescent="0.25">
      <c r="C175" t="s">
        <v>202</v>
      </c>
    </row>
    <row r="176" spans="3:3" x14ac:dyDescent="0.25">
      <c r="C176" t="s">
        <v>203</v>
      </c>
    </row>
    <row r="177" spans="3:3" x14ac:dyDescent="0.25">
      <c r="C177" t="s">
        <v>204</v>
      </c>
    </row>
    <row r="178" spans="3:3" x14ac:dyDescent="0.25">
      <c r="C178" t="s">
        <v>205</v>
      </c>
    </row>
    <row r="179" spans="3:3" x14ac:dyDescent="0.25">
      <c r="C179" t="s">
        <v>206</v>
      </c>
    </row>
    <row r="180" spans="3:3" x14ac:dyDescent="0.25">
      <c r="C180" t="s">
        <v>207</v>
      </c>
    </row>
    <row r="181" spans="3:3" x14ac:dyDescent="0.25">
      <c r="C181" t="s">
        <v>208</v>
      </c>
    </row>
    <row r="182" spans="3:3" x14ac:dyDescent="0.25">
      <c r="C182" t="s">
        <v>209</v>
      </c>
    </row>
    <row r="183" spans="3:3" x14ac:dyDescent="0.25">
      <c r="C183" t="s">
        <v>210</v>
      </c>
    </row>
    <row r="184" spans="3:3" x14ac:dyDescent="0.25">
      <c r="C184" t="s">
        <v>211</v>
      </c>
    </row>
    <row r="185" spans="3:3" x14ac:dyDescent="0.25">
      <c r="C185" t="s">
        <v>212</v>
      </c>
    </row>
    <row r="186" spans="3:3" x14ac:dyDescent="0.25">
      <c r="C186" t="s">
        <v>213</v>
      </c>
    </row>
    <row r="187" spans="3:3" x14ac:dyDescent="0.25">
      <c r="C187" t="s">
        <v>214</v>
      </c>
    </row>
    <row r="188" spans="3:3" x14ac:dyDescent="0.25">
      <c r="C188" t="s">
        <v>215</v>
      </c>
    </row>
    <row r="189" spans="3:3" x14ac:dyDescent="0.25">
      <c r="C189" t="s">
        <v>216</v>
      </c>
    </row>
    <row r="190" spans="3:3" x14ac:dyDescent="0.25">
      <c r="C190" t="s">
        <v>217</v>
      </c>
    </row>
    <row r="191" spans="3:3" x14ac:dyDescent="0.25">
      <c r="C191" t="s">
        <v>218</v>
      </c>
    </row>
    <row r="192" spans="3:3" x14ac:dyDescent="0.25">
      <c r="C192" t="s">
        <v>219</v>
      </c>
    </row>
    <row r="193" spans="3:3" x14ac:dyDescent="0.25">
      <c r="C193" t="s">
        <v>220</v>
      </c>
    </row>
    <row r="194" spans="3:3" x14ac:dyDescent="0.25">
      <c r="C194" t="s">
        <v>221</v>
      </c>
    </row>
    <row r="195" spans="3:3" x14ac:dyDescent="0.25">
      <c r="C195" t="s">
        <v>222</v>
      </c>
    </row>
    <row r="196" spans="3:3" x14ac:dyDescent="0.25">
      <c r="C196" t="s">
        <v>223</v>
      </c>
    </row>
    <row r="197" spans="3:3" x14ac:dyDescent="0.25">
      <c r="C197" t="s">
        <v>224</v>
      </c>
    </row>
    <row r="198" spans="3:3" x14ac:dyDescent="0.25">
      <c r="C198" t="s">
        <v>225</v>
      </c>
    </row>
    <row r="199" spans="3:3" x14ac:dyDescent="0.25">
      <c r="C199" t="s">
        <v>226</v>
      </c>
    </row>
    <row r="200" spans="3:3" x14ac:dyDescent="0.25">
      <c r="C200" t="s">
        <v>227</v>
      </c>
    </row>
    <row r="201" spans="3:3" x14ac:dyDescent="0.25">
      <c r="C201" t="s">
        <v>228</v>
      </c>
    </row>
    <row r="202" spans="3:3" x14ac:dyDescent="0.25">
      <c r="C202" t="s">
        <v>229</v>
      </c>
    </row>
    <row r="203" spans="3:3" x14ac:dyDescent="0.25">
      <c r="C203" t="s">
        <v>230</v>
      </c>
    </row>
    <row r="204" spans="3:3" x14ac:dyDescent="0.25">
      <c r="C204" t="s">
        <v>231</v>
      </c>
    </row>
    <row r="205" spans="3:3" x14ac:dyDescent="0.25">
      <c r="C205" t="s">
        <v>232</v>
      </c>
    </row>
    <row r="206" spans="3:3" x14ac:dyDescent="0.25">
      <c r="C206" t="s">
        <v>233</v>
      </c>
    </row>
    <row r="207" spans="3:3" x14ac:dyDescent="0.25">
      <c r="C207" t="s">
        <v>234</v>
      </c>
    </row>
    <row r="208" spans="3:3" x14ac:dyDescent="0.25">
      <c r="C208" t="s">
        <v>235</v>
      </c>
    </row>
    <row r="209" spans="3:3" x14ac:dyDescent="0.25">
      <c r="C209" t="s">
        <v>236</v>
      </c>
    </row>
    <row r="210" spans="3:3" x14ac:dyDescent="0.25">
      <c r="C210" t="s">
        <v>237</v>
      </c>
    </row>
    <row r="211" spans="3:3" x14ac:dyDescent="0.25">
      <c r="C211" t="s">
        <v>238</v>
      </c>
    </row>
    <row r="212" spans="3:3" x14ac:dyDescent="0.25">
      <c r="C212" t="s">
        <v>239</v>
      </c>
    </row>
    <row r="213" spans="3:3" x14ac:dyDescent="0.25">
      <c r="C213" t="s">
        <v>240</v>
      </c>
    </row>
    <row r="214" spans="3:3" x14ac:dyDescent="0.25">
      <c r="C214" t="s">
        <v>241</v>
      </c>
    </row>
    <row r="215" spans="3:3" x14ac:dyDescent="0.25">
      <c r="C215" t="s">
        <v>242</v>
      </c>
    </row>
    <row r="216" spans="3:3" x14ac:dyDescent="0.25">
      <c r="C216" t="s">
        <v>243</v>
      </c>
    </row>
    <row r="217" spans="3:3" x14ac:dyDescent="0.25">
      <c r="C217" t="s">
        <v>244</v>
      </c>
    </row>
    <row r="218" spans="3:3" x14ac:dyDescent="0.25">
      <c r="C218" t="s">
        <v>245</v>
      </c>
    </row>
    <row r="219" spans="3:3" x14ac:dyDescent="0.25">
      <c r="C219" t="s">
        <v>246</v>
      </c>
    </row>
    <row r="220" spans="3:3" x14ac:dyDescent="0.25">
      <c r="C220" t="s">
        <v>247</v>
      </c>
    </row>
    <row r="221" spans="3:3" x14ac:dyDescent="0.25">
      <c r="C221" t="s">
        <v>248</v>
      </c>
    </row>
    <row r="222" spans="3:3" x14ac:dyDescent="0.25">
      <c r="C222" t="s">
        <v>249</v>
      </c>
    </row>
    <row r="223" spans="3:3" x14ac:dyDescent="0.25">
      <c r="C223" t="s">
        <v>250</v>
      </c>
    </row>
    <row r="224" spans="3:3" x14ac:dyDescent="0.25">
      <c r="C224" t="s">
        <v>251</v>
      </c>
    </row>
    <row r="225" spans="3:3" x14ac:dyDescent="0.25">
      <c r="C225" t="s">
        <v>252</v>
      </c>
    </row>
    <row r="226" spans="3:3" x14ac:dyDescent="0.25">
      <c r="C226" t="s">
        <v>253</v>
      </c>
    </row>
    <row r="227" spans="3:3" x14ac:dyDescent="0.25">
      <c r="C227" t="s">
        <v>254</v>
      </c>
    </row>
    <row r="228" spans="3:3" x14ac:dyDescent="0.25">
      <c r="C228" t="s">
        <v>255</v>
      </c>
    </row>
    <row r="229" spans="3:3" x14ac:dyDescent="0.25">
      <c r="C229" t="s">
        <v>256</v>
      </c>
    </row>
    <row r="230" spans="3:3" x14ac:dyDescent="0.25">
      <c r="C230" t="s">
        <v>257</v>
      </c>
    </row>
    <row r="231" spans="3:3" x14ac:dyDescent="0.25">
      <c r="C231" t="s">
        <v>258</v>
      </c>
    </row>
    <row r="232" spans="3:3" x14ac:dyDescent="0.25">
      <c r="C232" t="s">
        <v>259</v>
      </c>
    </row>
    <row r="233" spans="3:3" x14ac:dyDescent="0.25">
      <c r="C233" t="s">
        <v>260</v>
      </c>
    </row>
    <row r="234" spans="3:3" x14ac:dyDescent="0.25">
      <c r="C234" t="s">
        <v>261</v>
      </c>
    </row>
    <row r="235" spans="3:3" x14ac:dyDescent="0.25">
      <c r="C235" t="s">
        <v>262</v>
      </c>
    </row>
    <row r="236" spans="3:3" x14ac:dyDescent="0.25">
      <c r="C236" t="s">
        <v>263</v>
      </c>
    </row>
    <row r="237" spans="3:3" x14ac:dyDescent="0.25">
      <c r="C237" t="s">
        <v>264</v>
      </c>
    </row>
    <row r="238" spans="3:3" x14ac:dyDescent="0.25">
      <c r="C238" t="s">
        <v>265</v>
      </c>
    </row>
    <row r="239" spans="3:3" x14ac:dyDescent="0.25">
      <c r="C239" t="s">
        <v>266</v>
      </c>
    </row>
    <row r="240" spans="3:3" x14ac:dyDescent="0.25">
      <c r="C240" t="s">
        <v>267</v>
      </c>
    </row>
    <row r="241" spans="3:3" x14ac:dyDescent="0.25">
      <c r="C241" t="s">
        <v>268</v>
      </c>
    </row>
    <row r="242" spans="3:3" x14ac:dyDescent="0.25">
      <c r="C242" t="s">
        <v>269</v>
      </c>
    </row>
    <row r="243" spans="3:3" x14ac:dyDescent="0.25">
      <c r="C243" t="s">
        <v>270</v>
      </c>
    </row>
    <row r="244" spans="3:3" x14ac:dyDescent="0.25">
      <c r="C244" t="s">
        <v>271</v>
      </c>
    </row>
    <row r="245" spans="3:3" x14ac:dyDescent="0.25">
      <c r="C245" t="s">
        <v>272</v>
      </c>
    </row>
    <row r="246" spans="3:3" x14ac:dyDescent="0.25">
      <c r="C246" t="s">
        <v>273</v>
      </c>
    </row>
    <row r="247" spans="3:3" x14ac:dyDescent="0.25">
      <c r="C247" t="s">
        <v>274</v>
      </c>
    </row>
    <row r="248" spans="3:3" x14ac:dyDescent="0.25">
      <c r="C248" t="s">
        <v>275</v>
      </c>
    </row>
    <row r="249" spans="3:3" x14ac:dyDescent="0.25">
      <c r="C249" t="s">
        <v>276</v>
      </c>
    </row>
    <row r="250" spans="3:3" x14ac:dyDescent="0.25">
      <c r="C250" t="s">
        <v>277</v>
      </c>
    </row>
    <row r="251" spans="3:3" x14ac:dyDescent="0.25">
      <c r="C251" t="s">
        <v>278</v>
      </c>
    </row>
    <row r="252" spans="3:3" x14ac:dyDescent="0.25">
      <c r="C252" t="s">
        <v>279</v>
      </c>
    </row>
    <row r="253" spans="3:3" x14ac:dyDescent="0.25">
      <c r="C253" t="s">
        <v>280</v>
      </c>
    </row>
    <row r="254" spans="3:3" x14ac:dyDescent="0.25">
      <c r="C254" t="s">
        <v>281</v>
      </c>
    </row>
    <row r="255" spans="3:3" x14ac:dyDescent="0.25">
      <c r="C255" t="s">
        <v>282</v>
      </c>
    </row>
    <row r="256" spans="3:3" x14ac:dyDescent="0.25">
      <c r="C256" t="s">
        <v>283</v>
      </c>
    </row>
    <row r="257" spans="3:3" x14ac:dyDescent="0.25">
      <c r="C257" t="s">
        <v>284</v>
      </c>
    </row>
    <row r="258" spans="3:3" x14ac:dyDescent="0.25">
      <c r="C258" t="s">
        <v>285</v>
      </c>
    </row>
    <row r="259" spans="3:3" x14ac:dyDescent="0.25">
      <c r="C259" t="s">
        <v>286</v>
      </c>
    </row>
    <row r="260" spans="3:3" x14ac:dyDescent="0.25">
      <c r="C260" t="s">
        <v>287</v>
      </c>
    </row>
    <row r="261" spans="3:3" x14ac:dyDescent="0.25">
      <c r="C261" t="s">
        <v>288</v>
      </c>
    </row>
    <row r="262" spans="3:3" x14ac:dyDescent="0.25">
      <c r="C262" t="s">
        <v>289</v>
      </c>
    </row>
    <row r="263" spans="3:3" x14ac:dyDescent="0.25">
      <c r="C263" t="s">
        <v>290</v>
      </c>
    </row>
    <row r="264" spans="3:3" x14ac:dyDescent="0.25">
      <c r="C264" t="s">
        <v>291</v>
      </c>
    </row>
    <row r="265" spans="3:3" x14ac:dyDescent="0.25">
      <c r="C265" t="s">
        <v>292</v>
      </c>
    </row>
    <row r="266" spans="3:3" x14ac:dyDescent="0.25">
      <c r="C266" t="s">
        <v>293</v>
      </c>
    </row>
    <row r="267" spans="3:3" x14ac:dyDescent="0.25">
      <c r="C267" t="s">
        <v>294</v>
      </c>
    </row>
    <row r="268" spans="3:3" x14ac:dyDescent="0.25">
      <c r="C268" t="s">
        <v>295</v>
      </c>
    </row>
    <row r="269" spans="3:3" x14ac:dyDescent="0.25">
      <c r="C269" t="s">
        <v>296</v>
      </c>
    </row>
    <row r="270" spans="3:3" x14ac:dyDescent="0.25">
      <c r="C270" t="s">
        <v>297</v>
      </c>
    </row>
    <row r="271" spans="3:3" x14ac:dyDescent="0.25">
      <c r="C271" t="s">
        <v>298</v>
      </c>
    </row>
    <row r="272" spans="3:3" x14ac:dyDescent="0.25">
      <c r="C272" t="s">
        <v>299</v>
      </c>
    </row>
    <row r="273" spans="3:3" x14ac:dyDescent="0.25">
      <c r="C273" t="s">
        <v>300</v>
      </c>
    </row>
    <row r="274" spans="3:3" x14ac:dyDescent="0.25">
      <c r="C274" t="s">
        <v>301</v>
      </c>
    </row>
    <row r="275" spans="3:3" x14ac:dyDescent="0.25">
      <c r="C275"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vt:lpstr>
      <vt:lpstr>ბიუჯეტი_ფონდიდან მოთხოვნილი</vt:lpstr>
      <vt:lpstr>Data</vt:lpstr>
      <vt:lpstr>Directions</vt:lpstr>
      <vt:lpstr>Month</vt:lpstr>
      <vt:lpstr>orgtypes</vt:lpstr>
      <vt:lpstr>values</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Nodar Kiladze</cp:lastModifiedBy>
  <cp:lastPrinted>2016-06-15T13:20:17Z</cp:lastPrinted>
  <dcterms:created xsi:type="dcterms:W3CDTF">2015-02-06T06:58:34Z</dcterms:created>
  <dcterms:modified xsi:type="dcterms:W3CDTF">2017-03-31T12:02:40Z</dcterms:modified>
</cp:coreProperties>
</file>